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13" documentId="13_ncr:1_{F6CB121F-512D-4AA6-A0C1-0FB36C537598}" xr6:coauthVersionLast="47" xr6:coauthVersionMax="47" xr10:uidLastSave="{E51E8E8C-2C16-4D74-AE8E-EA07F35469C4}"/>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<sst xmlns="http://schemas.openxmlformats.org/spreadsheetml/2006/main" count="180274" uniqueCount="39122">
  <si>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</si>
  <si>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</si>
  <si>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</si>
  <si>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</si>
  <si>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</si>
  <si>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</si>
  <si>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</si>
  <si>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</si>
  <si>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</si>
  <si>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</si>
  <si>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</si>
  <si>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</si>
  <si>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</si>
  <si>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</si>
  <si>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</si>
  <si>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</si>
  <si>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</si>
  <si>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</si>
  <si>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</si>
  <si>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</si>
  <si>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</si>
  <si>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</si>
  <si>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</si>
  <si>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</si>
  <si>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</si>
  <si>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</si>
  <si>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</si>
  <si>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</si>
  <si>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</si>
  <si>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</si>
  <si>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</si>
  <si>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</si>
  <si>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</si>
  <si>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</si>
  <si>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</si>
  <si>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</si>
  <si>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</si>
  <si>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</si>
  <si>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</si>
  <si>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</si>
  <si>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</si>
  <si>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</si>
  <si>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</si>
  <si>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</si>
  <si>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</si>
  <si>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</si>
  <si>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</si>
  <si>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</si>
  <si>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</si>
  <si>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</si>
  <si>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</si>
  <si>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</si>
  <si>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</si>
  <si>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</si>
  <si>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</si>
  <si>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</si>
  <si>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</si>
  <si>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</si>
  <si>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</si>
  <si>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</si>
  <si>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</si>
  <si>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</si>
  <si>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</si>
  <si>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</si>
  <si>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</si>
  <si>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</si>
  <si>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</si>
  <si>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</si>
  <si>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</si>
  <si>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</si>
  <si>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</si>
  <si>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</si>
  <si>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</si>
  <si>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</si>
  <si>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</si>
  <si>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</si>
  <si>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</si>
  <si>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</si>
  <si>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</si>
  <si>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</si>
  <si>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</si>
  <si>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</si>
  <si>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</si>
  <si>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</si>
  <si>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</si>
  <si>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</si>
  <si>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</si>
  <si>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</si>
  <si>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</si>
  <si>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</si>
  <si>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</si>
  <si>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</si>
  <si>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</si>
  <si>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</si>
  <si>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</si>
  <si>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</si>
  <si>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</si>
  <si>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</si>
  <si>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</si>
  <si>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</si>
  <si>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</si>
  <si>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</si>
  <si>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</si>
  <si>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</si>
  <si>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</si>
  <si>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</si>
  <si>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</si>
  <si>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</si>
  <si>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</si>
  <si>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</si>
  <si>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</si>
  <si>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</si>
  <si>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</si>
  <si>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</si>
  <si>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</si>
  <si>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</si>
  <si>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</si>
  <si>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</si>
  <si>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</si>
  <si>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</si>
  <si>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</si>
  <si>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</si>
  <si>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</si>
  <si>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</si>
  <si>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</si>
  <si>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</si>
  <si>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</si>
  <si>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</si>
  <si>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</si>
  <si>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</si>
  <si>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</si>
  <si>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</si>
  <si>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</si>
  <si>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</si>
  <si>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</si>
  <si>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</si>
  <si>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</si>
  <si>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</si>
  <si>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</si>
  <si>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</si>
  <si>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</si>
  <si>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</si>
  <si>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</si>
  <si>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</si>
  <si>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</si>
  <si>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</si>
  <si>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</si>
  <si>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</si>
  <si>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</si>
  <si>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</si>
  <si>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</si>
  <si>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</si>
  <si>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</si>
  <si>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</si>
  <si>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</si>
  <si>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</si>
  <si>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</si>
  <si>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</si>
  <si>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</si>
  <si>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</si>
  <si>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</si>
  <si>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</si>
  <si>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</si>
  <si>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</si>
  <si>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</si>
  <si>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</si>
  <si>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</si>
  <si>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</si>
  <si>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</si>
  <si>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</si>
  <si>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</si>
  <si>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</si>
  <si>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</si>
  <si>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</si>
  <si>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</si>
  <si>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</si>
  <si>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</si>
  <si>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</si>
  <si>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</si>
  <si>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</si>
  <si>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</si>
  <si>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</si>
  <si>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</si>
  <si>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</si>
  <si>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</si>
  <si>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</si>
  <si>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</si>
  <si>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</si>
  <si>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</si>
  <si>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</si>
  <si>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</si>
  <si>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</si>
  <si>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</si>
  <si>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</si>
  <si>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</si>
  <si>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</si>
  <si>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</si>
  <si>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</si>
  <si>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</si>
  <si>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</si>
  <si>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</si>
  <si>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</si>
  <si>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</si>
  <si>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</si>
  <si>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</si>
  <si>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</si>
  <si>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</si>
  <si>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</si>
  <si>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</si>
  <si>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</si>
  <si>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</si>
  <si>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</si>
  <si>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</si>
  <si>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</si>
  <si>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</si>
  <si>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</si>
  <si>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</si>
  <si>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</si>
  <si>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</si>
  <si>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</si>
  <si>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</si>
  <si>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</si>
  <si>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</si>
  <si>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</si>
  <si>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</si>
  <si>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</si>
  <si>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</si>
  <si>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</si>
  <si>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</si>
  <si>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</si>
  <si>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</si>
  <si>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</si>
  <si>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</si>
  <si>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</si>
  <si>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</si>
  <si>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</si>
  <si>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</si>
  <si>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</si>
  <si>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</si>
  <si>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</si>
  <si>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</si>
  <si>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</si>
  <si>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</si>
  <si>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</si>
  <si>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</si>
  <si>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</si>
  <si>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</si>
  <si>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</si>
  <si>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</si>
  <si>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</si>
  <si>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</si>
  <si>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</si>
  <si>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</si>
  <si>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</si>
  <si>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</si>
  <si>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</si>
  <si>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</si>
  <si>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</si>
  <si>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</si>
  <si>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</si>
  <si>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</si>
  <si>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</si>
  <si>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</si>
  <si>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</si>
  <si>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</si>
  <si>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</si>
  <si>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</si>
  <si>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</si>
  <si>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</si>
  <si>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</si>
  <si>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</si>
  <si>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</si>
  <si>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</si>
  <si>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</si>
  <si>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</si>
  <si>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</si>
  <si>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</si>
  <si>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</si>
  <si>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</si>
  <si>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</si>
  <si>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</si>
  <si>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</si>
  <si>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</si>
  <si>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</si>
  <si>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</si>
  <si>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</si>
  <si>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</si>
  <si>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</si>
  <si>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</si>
  <si>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</si>
  <si>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</si>
  <si>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</si>
  <si>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</si>
  <si>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</si>
  <si>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</si>
  <si>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</si>
  <si>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</si>
  <si>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</si>
  <si>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</si>
  <si>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</si>
  <si>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</si>
  <si>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</si>
  <si>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</si>
  <si>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</si>
  <si>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</si>
  <si>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</si>
  <si>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</si>
  <si>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</si>
  <si>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</si>
  <si>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</si>
  <si>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</si>
  <si>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</si>
  <si>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</si>
  <si>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</si>
  <si>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</si>
  <si>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</si>
  <si>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</si>
  <si>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</si>
  <si>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</si>
  <si>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</si>
  <si>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</si>
  <si>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</si>
  <si>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</si>
  <si>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</si>
  <si>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</si>
  <si>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</si>
  <si>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</si>
  <si>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</si>
  <si>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</si>
  <si>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</si>
  <si>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</si>
  <si>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</si>
  <si>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</si>
  <si>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</si>
  <si>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</si>
  <si>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</si>
  <si>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</si>
  <si>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</si>
  <si>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</si>
  <si>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</si>
  <si>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</si>
  <si>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</si>
  <si>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</si>
  <si>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</si>
  <si>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</si>
  <si>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</si>
  <si>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</si>
  <si>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</si>
  <si>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</si>
  <si>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</si>
  <si>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</si>
  <si>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</si>
  <si>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</si>
  <si>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</si>
  <si>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</si>
  <si>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</si>
  <si>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</si>
  <si>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</si>
  <si>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</si>
  <si>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</si>
  <si>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</si>
  <si>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</si>
  <si>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</si>
  <si>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</si>
  <si>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</si>
  <si>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</si>
  <si>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</si>
  <si>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</si>
  <si>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</si>
  <si>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</si>
  <si>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</si>
  <si>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</si>
  <si>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</si>
  <si>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</si>
  <si>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</si>
  <si>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</si>
  <si>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</si>
  <si>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</si>
  <si>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</si>
  <si>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</si>
  <si>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</si>
  <si>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</si>
  <si>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</si>
  <si>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</si>
  <si>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</si>
  <si>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</si>
  <si>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</si>
  <si>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</si>
  <si>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</si>
  <si>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</si>
  <si>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</si>
  <si>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</si>
  <si>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</si>
  <si>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</si>
  <si>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</si>
  <si>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</si>
  <si>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</si>
  <si>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</si>
  <si>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</si>
  <si>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</si>
  <si>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</si>
  <si>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</si>
  <si>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</si>
  <si>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</si>
  <si>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</si>
  <si>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</si>
  <si>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</si>
  <si>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</si>
  <si>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</si>
  <si>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</si>
  <si>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</si>
  <si>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</si>
  <si>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</si>
  <si>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</si>
  <si>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</si>
  <si>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</si>
  <si>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</si>
  <si>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</si>
  <si>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</si>
  <si>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</si>
  <si>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</si>
  <si>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</si>
  <si>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</si>
  <si>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</si>
  <si>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</si>
  <si>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</si>
  <si>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</si>
  <si>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</si>
  <si>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</si>
  <si>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</si>
  <si>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</si>
  <si>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</si>
  <si>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</si>
  <si>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</si>
  <si>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</si>
  <si>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</si>
  <si>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</si>
  <si>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</si>
  <si>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</si>
  <si>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</si>
  <si>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</si>
  <si>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</si>
  <si>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</si>
  <si>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</si>
  <si>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</si>
  <si>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</si>
  <si>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</si>
  <si>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</si>
  <si>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</si>
  <si>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</si>
  <si>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</si>
  <si>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</si>
  <si>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</si>
  <si>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</si>
  <si>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</si>
  <si>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</si>
  <si>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</si>
  <si>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</si>
  <si>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</si>
  <si>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</si>
  <si>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</si>
  <si>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</si>
  <si>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</si>
  <si>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</si>
  <si>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</si>
  <si>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</si>
  <si>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</si>
  <si>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</si>
  <si>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</si>
  <si>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</si>
  <si>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</si>
  <si>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</si>
  <si>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</si>
  <si>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</si>
  <si>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</si>
  <si>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</si>
  <si>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</si>
  <si>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</si>
  <si>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</si>
  <si>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</si>
  <si>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</si>
  <si>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</si>
  <si>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</si>
  <si>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</si>
  <si>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</si>
  <si>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</si>
  <si>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</si>
  <si>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</si>
  <si>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</si>
  <si>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</si>
  <si>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</si>
  <si>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</si>
  <si>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</si>
  <si>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</si>
  <si>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</si>
  <si>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</si>
  <si>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</si>
  <si>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</si>
  <si>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</si>
  <si>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</si>
  <si>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</si>
  <si>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</si>
  <si>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</si>
  <si>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</si>
  <si>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</si>
  <si>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</si>
  <si>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</si>
  <si>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</si>
  <si>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</si>
  <si>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</si>
  <si>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</si>
  <si>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</si>
  <si>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</si>
  <si>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</si>
  <si>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</si>
  <si>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</si>
  <si>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</si>
  <si>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</si>
  <si>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</si>
  <si>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</si>
  <si>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</si>
  <si>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</si>
  <si>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</si>
  <si>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</si>
  <si>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</si>
  <si>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</si>
  <si>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</si>
  <si>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</si>
  <si>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</si>
  <si>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</si>
  <si>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</si>
  <si>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</si>
  <si>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</si>
  <si>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</si>
  <si>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</si>
  <si>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</si>
  <si>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</si>
  <si>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</si>
  <si>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</si>
  <si>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</si>
  <si>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</si>
  <si>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</si>
  <si>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</si>
  <si>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</si>
  <si>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</si>
  <si>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</si>
  <si>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</si>
  <si>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</si>
  <si>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</si>
  <si>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</si>
  <si>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</si>
  <si>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</si>
  <si>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</si>
  <si>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</si>
  <si>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</si>
  <si>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</si>
  <si>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</si>
  <si>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</si>
  <si>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</si>
  <si>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</si>
  <si>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</si>
  <si>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</si>
  <si>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</si>
  <si>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</si>
  <si>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</si>
  <si>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</si>
  <si>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</si>
  <si>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</si>
  <si>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</si>
  <si>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</si>
  <si>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</si>
  <si>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</si>
  <si>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</si>
  <si>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</si>
  <si>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</si>
  <si>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</si>
  <si>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</si>
  <si>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</si>
  <si>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</si>
  <si>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</si>
  <si>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</si>
  <si>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</si>
  <si>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</si>
  <si>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</si>
  <si>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</si>
  <si>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</si>
  <si>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</si>
  <si>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</si>
  <si>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</si>
  <si>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</si>
  <si>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</si>
  <si>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</si>
  <si>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</si>
  <si>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</si>
  <si>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</si>
  <si>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</si>
  <si>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</si>
  <si>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</si>
  <si>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</si>
  <si>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</si>
  <si>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</si>
  <si>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</si>
  <si>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</si>
  <si>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</si>
  <si>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</si>
  <si>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</si>
  <si>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</si>
  <si>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</si>
  <si>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</si>
  <si>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</si>
  <si>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</si>
  <si>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</si>
  <si>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</si>
  <si>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</si>
  <si>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</si>
  <si>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</si>
  <si>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</si>
  <si>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</si>
  <si>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</si>
  <si>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</si>
  <si>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</si>
  <si>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</si>
  <si>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</si>
  <si>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</si>
  <si>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</si>
  <si>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</si>
  <si>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</si>
  <si>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</si>
  <si>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</si>
  <si>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</si>
  <si>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</si>
  <si>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</si>
  <si>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</si>
  <si>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</si>
  <si>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</si>
  <si>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</si>
  <si>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</si>
  <si>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</si>
  <si>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</si>
  <si>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</si>
  <si>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</si>
  <si>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</si>
  <si>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</si>
  <si>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</si>
  <si>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</si>
  <si>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</si>
  <si>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</si>
  <si>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</si>
  <si>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</si>
  <si>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</si>
  <si>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</si>
  <si>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</si>
  <si>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</si>
  <si>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</si>
  <si>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</si>
  <si>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</si>
  <si>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</si>
  <si>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</si>
  <si>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</si>
  <si>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</si>
  <si>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</si>
  <si>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</si>
  <si>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</si>
  <si>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</si>
  <si>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</si>
  <si>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</si>
  <si>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</si>
  <si>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</si>
  <si>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</si>
  <si>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</si>
  <si>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</si>
  <si>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</si>
  <si>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</si>
  <si>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</si>
  <si>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</si>
  <si>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</si>
  <si>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</si>
  <si>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</si>
  <si>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</si>
  <si>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</si>
  <si>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</si>
  <si>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</si>
  <si>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</si>
  <si>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</si>
  <si>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</si>
  <si>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</si>
  <si>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</si>
  <si>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</si>
  <si>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</si>
  <si>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</si>
  <si>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</si>
  <si>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</si>
  <si>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</si>
  <si>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</si>
  <si>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</si>
  <si>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</si>
  <si>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</si>
  <si>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</si>
  <si>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</si>
  <si>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</si>
  <si>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</si>
  <si>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</si>
  <si>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</si>
  <si>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</si>
  <si>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</si>
  <si>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</si>
  <si>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</si>
  <si>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</si>
  <si>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</si>
  <si>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</si>
  <si>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</si>
  <si>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</si>
  <si>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</si>
  <si>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</si>
  <si>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</si>
  <si>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</si>
  <si>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</si>
  <si>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</si>
  <si>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</si>
  <si>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</si>
  <si>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</si>
  <si>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</si>
  <si>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</si>
  <si>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</si>
  <si>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</si>
  <si>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</si>
  <si>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</si>
  <si>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</si>
  <si>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</si>
  <si>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</si>
  <si>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</si>
  <si>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</si>
  <si>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</si>
  <si>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</si>
  <si>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</si>
  <si>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</si>
  <si>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</si>
  <si>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</si>
  <si>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</si>
  <si>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</si>
  <si>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</si>
  <si>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</si>
  <si>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</si>
  <si>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</si>
  <si>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</si>
  <si>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</si>
  <si>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</si>
  <si>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</si>
  <si>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</si>
  <si>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</si>
  <si>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</si>
  <si>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</si>
  <si>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</si>
  <si>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</si>
  <si>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</si>
  <si>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</si>
  <si>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</si>
  <si>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</si>
  <si>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</si>
  <si>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</si>
  <si>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</si>
  <si>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</si>
  <si>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</si>
  <si>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</si>
  <si>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</si>
  <si>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</si>
  <si>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</si>
  <si>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</si>
  <si>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</si>
  <si>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</si>
  <si>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</si>
  <si>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</si>
  <si>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</si>
  <si>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</si>
  <si>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</si>
  <si>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</si>
  <si>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</si>
  <si>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</si>
  <si>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</si>
  <si>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</si>
  <si>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</si>
  <si>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</si>
  <si>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</si>
  <si>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</si>
  <si>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</si>
  <si>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</si>
  <si>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</si>
  <si>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</si>
  <si>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</si>
  <si>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</si>
  <si>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</si>
  <si>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</si>
  <si>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</si>
  <si>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</si>
  <si>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</si>
  <si>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</si>
  <si>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</si>
  <si>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</si>
  <si>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</si>
  <si>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</si>
  <si>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</si>
  <si>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</si>
  <si>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</si>
  <si>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</si>
  <si>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</si>
  <si>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</si>
  <si>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</si>
  <si>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</si>
  <si>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</si>
  <si>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</si>
  <si>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</si>
  <si>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</si>
  <si>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</si>
  <si>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</si>
  <si>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</si>
  <si>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</si>
  <si>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</si>
  <si>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</si>
  <si>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</si>
  <si>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</si>
  <si>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</si>
  <si>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</si>
  <si>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</si>
  <si>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</si>
  <si>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</si>
  <si>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</si>
  <si>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</si>
  <si>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</si>
  <si>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</si>
  <si>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</si>
  <si>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</si>
  <si>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</si>
  <si>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</si>
  <si>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</si>
  <si>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</si>
  <si>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</si>
  <si>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</si>
  <si>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</si>
  <si>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</si>
  <si>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</si>
  <si>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</si>
  <si>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</si>
  <si>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</si>
  <si>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</si>
  <si>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</si>
  <si>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</si>
  <si>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</si>
  <si>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</si>
  <si>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</si>
  <si>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</si>
  <si>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</si>
  <si>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</si>
  <si>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</si>
  <si>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</si>
  <si>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</si>
  <si>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</si>
  <si>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</si>
  <si>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</si>
  <si>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</si>
  <si>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</si>
  <si>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</si>
  <si>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</si>
  <si>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</si>
  <si>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</si>
  <si>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</si>
  <si>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</si>
  <si>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</si>
  <si>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</si>
  <si>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</si>
  <si>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</si>
  <si>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</si>
  <si>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</si>
  <si>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</si>
  <si>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</si>
  <si>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</si>
  <si>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</si>
  <si>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</si>
  <si>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</si>
  <si>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</si>
  <si>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</si>
  <si>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</si>
  <si>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</si>
  <si>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</si>
  <si>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</si>
  <si>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</si>
  <si>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</si>
  <si>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</si>
  <si>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</si>
  <si>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</si>
  <si>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</si>
  <si>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</si>
  <si>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</si>
  <si>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</si>
  <si>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</si>
  <si>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</si>
  <si>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</si>
  <si>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</si>
  <si>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</si>
  <si>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</si>
  <si>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</si>
  <si>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</si>
  <si>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</si>
  <si>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</si>
  <si>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</si>
  <si>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</si>
  <si>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</si>
  <si>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</si>
  <si>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</si>
  <si>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</si>
  <si>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</si>
  <si>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</si>
  <si>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</si>
  <si>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</si>
  <si>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</si>
  <si>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</si>
  <si>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</si>
  <si>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</si>
  <si>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</si>
  <si>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</si>
  <si>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</si>
  <si>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</si>
  <si>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</si>
  <si>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</si>
  <si>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</si>
  <si>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</si>
  <si>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</si>
  <si>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</si>
  <si>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</si>
  <si>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</si>
  <si>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</si>
  <si>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</si>
  <si>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</si>
  <si>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</si>
  <si>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</si>
  <si>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</si>
  <si>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</si>
  <si>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</si>
  <si>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</si>
  <si>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</si>
  <si>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</si>
  <si>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</si>
  <si>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</si>
  <si>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</si>
  <si>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</si>
  <si>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</si>
  <si>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</si>
  <si>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</si>
  <si>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</si>
  <si>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</si>
  <si>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</si>
  <si>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</si>
  <si>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</si>
  <si>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</si>
  <si>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</si>
  <si>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</si>
  <si>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</si>
  <si>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</si>
  <si>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</si>
  <si>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</si>
  <si>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</si>
  <si>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</si>
  <si>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</si>
  <si>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</si>
  <si>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</si>
  <si>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</si>
  <si>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</si>
  <si>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</si>
  <si>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</si>
  <si>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</si>
  <si>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</si>
  <si>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</si>
  <si>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</si>
  <si>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</si>
  <si>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</si>
  <si>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</si>
  <si>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</si>
  <si>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</si>
  <si>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</si>
  <si>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</si>
  <si>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</si>
  <si>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</si>
  <si>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</si>
  <si>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</si>
  <si>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</si>
  <si>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</si>
  <si>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</si>
  <si>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</si>
  <si>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</si>
  <si>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</si>
  <si>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</si>
  <si>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</si>
  <si>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</si>
  <si>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</si>
  <si>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</si>
  <si>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</si>
  <si>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</si>
  <si>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</si>
  <si>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</si>
  <si>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</si>
  <si>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</si>
  <si>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</si>
  <si>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</si>
  <si>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</si>
  <si>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</si>
  <si>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</si>
  <si>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</si>
  <si>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</si>
  <si>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</si>
  <si>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</si>
  <si>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</si>
  <si>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</si>
  <si>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</si>
  <si>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</si>
  <si>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</si>
  <si>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</si>
  <si>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</si>
  <si>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</si>
  <si>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</si>
  <si>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</si>
  <si>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</si>
  <si>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</si>
  <si>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</si>
  <si>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</si>
  <si>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</si>
  <si>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</si>
  <si>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</si>
  <si>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</si>
  <si>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</si>
  <si>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</si>
  <si>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</si>
  <si>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</si>
  <si>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</si>
  <si>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</si>
  <si>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</si>
  <si>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</si>
  <si>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</si>
  <si>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</si>
  <si>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</si>
  <si>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</si>
  <si>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</si>
  <si>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</si>
  <si>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</si>
  <si>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</si>
  <si>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</si>
  <si>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</si>
  <si>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</si>
  <si>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</si>
  <si>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</si>
  <si>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</si>
  <si>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</si>
  <si>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</si>
  <si>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</si>
  <si>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</si>
  <si>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</si>
  <si>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</si>
  <si>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</si>
  <si>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</si>
  <si>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</si>
  <si>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</si>
  <si>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</si>
  <si>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</si>
  <si>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</si>
  <si>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</si>
  <si>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</si>
  <si>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</si>
  <si>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</si>
  <si>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</si>
  <si>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</si>
  <si>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</si>
  <si>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</si>
  <si>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</si>
  <si>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</si>
  <si>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</si>
  <si>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</si>
  <si>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</si>
  <si>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</si>
  <si>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</si>
  <si>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</si>
  <si>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</si>
  <si>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</si>
  <si>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</si>
  <si>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</si>
  <si>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</si>
  <si>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</si>
  <si>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</si>
  <si>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</si>
  <si>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</si>
  <si>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</si>
  <si>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</si>
  <si>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</si>
  <si>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</si>
  <si>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</si>
  <si>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</si>
  <si>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</si>
  <si>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</si>
  <si>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</si>
  <si>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</si>
  <si>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</si>
  <si>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</si>
  <si>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</si>
  <si>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</si>
  <si>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</si>
  <si>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</si>
  <si>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</si>
  <si>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</si>
  <si>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</si>
  <si>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</si>
  <si>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</si>
  <si>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</si>
  <si>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</si>
  <si>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</si>
  <si>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</si>
  <si>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</si>
  <si>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</si>
  <si>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</si>
  <si>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</si>
  <si>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</si>
  <si>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</si>
  <si>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</si>
  <si>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</si>
  <si>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</si>
  <si>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</si>
  <si>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</si>
  <si>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</si>
  <si>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</si>
  <si>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</si>
  <si>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</si>
  <si>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</si>
  <si>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</si>
  <si>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</si>
  <si>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</si>
  <si>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</si>
  <si>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</si>
  <si>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</si>
  <si>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</si>
  <si>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</si>
  <si>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</si>
  <si>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</si>
  <si>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</si>
  <si>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</si>
  <si>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</si>
  <si>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</si>
  <si>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</si>
  <si>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</si>
  <si>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</si>
  <si>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</si>
  <si>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</si>
  <si>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</si>
  <si>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</si>
  <si>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</si>
  <si>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</si>
  <si>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</si>
  <si>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</si>
  <si>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</si>
  <si>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</si>
  <si>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</si>
  <si>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</si>
  <si>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</si>
  <si>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</si>
  <si>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</si>
  <si>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</si>
  <si>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</si>
  <si>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</si>
  <si>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</si>
  <si>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</si>
  <si>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</si>
  <si>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</si>
  <si>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</si>
  <si>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</si>
  <si>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</si>
  <si>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</si>
  <si>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</si>
  <si>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</si>
  <si>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</si>
  <si>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</si>
  <si>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</si>
  <si>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</si>
  <si>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</si>
  <si>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</si>
  <si>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</si>
  <si>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</si>
  <si>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</si>
  <si>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</si>
  <si>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</si>
  <si>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</si>
  <si>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</si>
  <si>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</si>
  <si>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</si>
  <si>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</si>
  <si>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</si>
  <si>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</si>
  <si>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</si>
  <si>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</si>
  <si>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</si>
  <si>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</si>
  <si>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</si>
  <si>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</si>
  <si>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</si>
  <si>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</si>
  <si>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</si>
  <si>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</si>
  <si>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</si>
  <si>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</si>
  <si>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</si>
  <si>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</si>
  <si>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</si>
  <si>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</si>
  <si>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</si>
  <si>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</si>
  <si>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</si>
  <si>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</si>
  <si>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</si>
  <si>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</si>
  <si>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</si>
  <si>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</si>
  <si>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</si>
  <si>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</si>
  <si>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</si>
  <si>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</si>
  <si>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</si>
  <si>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</si>
  <si>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</si>
  <si>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</si>
  <si>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</si>
  <si>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</si>
  <si>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</si>
  <si>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</si>
  <si>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</si>
  <si>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</si>
  <si>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</si>
  <si>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</si>
  <si>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</si>
  <si>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</si>
  <si>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</si>
  <si>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</si>
  <si>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</si>
  <si>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</si>
  <si>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</si>
  <si>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</si>
  <si>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</si>
  <si>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</si>
  <si>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</si>
  <si>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</si>
  <si>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</si>
  <si>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</si>
  <si>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</si>
  <si>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</si>
  <si>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</si>
  <si>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</si>
  <si>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</si>
  <si>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</si>
  <si>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</si>
  <si>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</si>
  <si>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</si>
  <si>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</si>
  <si>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</si>
  <si>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</si>
  <si>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</si>
  <si>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</si>
  <si>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</si>
  <si>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</si>
  <si>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</si>
  <si>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</si>
  <si>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</si>
  <si>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</si>
  <si>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</si>
  <si>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</si>
  <si>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</si>
  <si>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</si>
  <si>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</si>
  <si>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</si>
  <si>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</si>
  <si>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</si>
  <si>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</si>
  <si>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</si>
  <si>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</si>
  <si>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</si>
  <si>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</si>
  <si>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</si>
  <si>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</si>
  <si>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</si>
  <si>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</si>
  <si>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</si>
  <si>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</si>
  <si>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</si>
  <si>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</si>
  <si>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</si>
  <si>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</si>
  <si>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</si>
  <si>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</si>
  <si>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</si>
  <si>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</si>
  <si>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</si>
  <si>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</si>
  <si>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</si>
  <si>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</si>
  <si>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</si>
  <si>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</si>
  <si>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</si>
  <si>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</si>
  <si>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</si>
  <si>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</si>
  <si>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</si>
  <si>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</si>
  <si>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</si>
  <si>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</si>
  <si>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</si>
  <si>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</si>
  <si>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</si>
  <si>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</si>
  <si>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</si>
  <si>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</si>
  <si>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</si>
  <si>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</si>
  <si>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</si>
  <si>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</si>
  <si>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</si>
  <si>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</si>
  <si>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</si>
  <si>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</si>
  <si>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</si>
  <si>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</si>
  <si>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</si>
  <si>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</si>
  <si>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</si>
  <si>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</si>
  <si>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</si>
  <si>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</si>
  <si>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</si>
  <si>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</si>
  <si>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</si>
  <si>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</si>
  <si>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</si>
  <si>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</si>
  <si>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</si>
  <si>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</si>
  <si>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</si>
  <si>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</si>
  <si>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</si>
  <si>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</si>
  <si>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</si>
  <si>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</si>
  <si>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</si>
  <si>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</si>
  <si>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</si>
  <si>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</si>
  <si>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</si>
  <si>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</si>
  <si>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</si>
  <si>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</si>
  <si>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</si>
  <si>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</si>
  <si>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</si>
  <si>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</si>
  <si>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</si>
  <si>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</si>
  <si>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</si>
  <si>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</si>
  <si>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</si>
  <si>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</si>
  <si>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</si>
  <si>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</si>
  <si>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</si>
  <si>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</si>
  <si>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</si>
  <si>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</si>
  <si>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</si>
  <si>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</si>
  <si>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</si>
  <si>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</si>
  <si>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</si>
  <si>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</si>
  <si>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</si>
  <si>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</si>
  <si>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</si>
  <si>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</si>
  <si>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</si>
  <si>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</si>
  <si>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</si>
  <si>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</si>
  <si>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</si>
  <si>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</si>
  <si>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</si>
  <si>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</si>
  <si>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</si>
  <si>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</si>
  <si>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</si>
  <si>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</si>
  <si>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</si>
  <si>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</si>
  <si>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</si>
  <si>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</si>
  <si>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</si>
  <si>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</si>
  <si>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</si>
  <si>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</si>
  <si>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</si>
  <si>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</si>
  <si>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</si>
  <si>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</si>
  <si>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</si>
  <si>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</si>
  <si>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</si>
  <si>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</si>
  <si>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</si>
  <si>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</si>
  <si>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</si>
  <si>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</si>
  <si>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</si>
  <si>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</si>
  <si>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</si>
  <si>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</si>
  <si>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</si>
  <si>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</si>
  <si>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</si>
  <si>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</si>
  <si>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</si>
  <si>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</si>
  <si>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</si>
  <si>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</si>
  <si>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</si>
  <si>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</si>
  <si>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</si>
  <si>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</si>
  <si>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</si>
  <si>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</si>
  <si>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</si>
  <si>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</si>
  <si>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</si>
  <si>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</si>
  <si>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</si>
  <si>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</si>
  <si>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</si>
  <si>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</si>
  <si>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</si>
  <si>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</si>
  <si>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</si>
  <si>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</si>
  <si>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</si>
  <si>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</si>
  <si>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</si>
  <si>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</si>
  <si>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</si>
  <si>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</si>
  <si>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</si>
  <si>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</si>
  <si>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</si>
  <si>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</si>
  <si>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</si>
  <si>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</si>
  <si>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</si>
  <si>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</si>
  <si>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</si>
  <si>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</si>
  <si>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</si>
  <si>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</si>
  <si>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</si>
  <si>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</si>
  <si>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</si>
  <si>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</si>
  <si>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</si>
  <si>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</si>
  <si>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</si>
  <si>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</si>
  <si>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</si>
  <si>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</si>
  <si>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</si>
  <si>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</si>
  <si>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</si>
  <si>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</si>
  <si>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</si>
  <si>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</si>
  <si>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</si>
  <si>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</si>
  <si>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</si>
  <si>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</si>
  <si>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</si>
  <si>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</si>
  <si>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</si>
  <si>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</si>
  <si>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</si>
  <si>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</si>
  <si>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</si>
  <si>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</si>
  <si>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</si>
  <si>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</si>
  <si>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</si>
  <si>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</si>
  <si>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</si>
  <si>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</si>
  <si>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</si>
  <si>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</si>
  <si>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</si>
  <si>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</si>
  <si>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</si>
  <si>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</si>
  <si>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</si>
  <si>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</si>
  <si>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</si>
  <si>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</si>
  <si>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</si>
  <si>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</si>
  <si>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</si>
  <si>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</si>
  <si>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</si>
  <si>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</si>
  <si>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</si>
  <si>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</si>
  <si>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</si>
  <si>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</si>
  <si>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</si>
  <si>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</si>
  <si>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</si>
  <si>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</si>
  <si>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</si>
  <si>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</si>
  <si>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</si>
  <si>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</si>
  <si>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</si>
  <si>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</si>
  <si>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</si>
  <si>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</si>
  <si>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</si>
  <si>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</si>
  <si>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</si>
  <si>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</si>
  <si>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</si>
  <si>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</si>
  <si>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</si>
  <si>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</si>
  <si>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</si>
  <si>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</si>
  <si>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</si>
  <si>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</si>
  <si>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</si>
  <si>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</si>
  <si>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</si>
  <si>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</si>
  <si>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</si>
  <si>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</si>
  <si>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</si>
  <si>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</si>
  <si>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</si>
  <si>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</si>
  <si>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</si>
  <si>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</si>
  <si>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</si>
  <si>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</si>
  <si>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</si>
  <si>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</si>
  <si>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</si>
  <si>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</si>
  <si>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</si>
  <si>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</si>
  <si>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</si>
  <si>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</si>
  <si>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</si>
  <si>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</si>
  <si>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</si>
  <si>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</si>
  <si>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</si>
  <si>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</si>
  <si>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</si>
  <si>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</si>
  <si>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</si>
  <si>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</si>
  <si>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</si>
  <si>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</si>
  <si>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</si>
  <si>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</si>
  <si>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</si>
  <si>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</si>
  <si>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</si>
  <si>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</si>
  <si>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</si>
  <si>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</si>
  <si>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</si>
  <si>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</si>
  <si>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</si>
  <si>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</si>
  <si>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</si>
  <si>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</si>
  <si>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</si>
  <si>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</si>
  <si>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</si>
  <si>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</si>
  <si>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</si>
  <si>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</si>
  <si>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</si>
  <si>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</si>
  <si>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</si>
  <si>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</si>
  <si>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</si>
  <si>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</si>
  <si>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</si>
  <si>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</si>
  <si>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</si>
  <si>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</si>
  <si>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</si>
  <si>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</si>
  <si>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</si>
  <si>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</si>
  <si>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</si>
  <si>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</si>
  <si>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</si>
  <si>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</si>
  <si>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</si>
  <si>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</si>
  <si>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</si>
  <si>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</si>
  <si>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</si>
  <si>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</si>
  <si>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</si>
  <si>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</si>
  <si>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</si>
  <si>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</si>
  <si>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</si>
  <si>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</si>
  <si>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</si>
  <si>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</si>
  <si>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</si>
  <si>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</si>
  <si>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</si>
  <si>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</si>
  <si>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</si>
  <si>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</si>
  <si>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</si>
  <si>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</si>
  <si>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</si>
  <si>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</si>
  <si>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</si>
  <si>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</si>
  <si>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</si>
  <si>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</si>
  <si>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</si>
  <si>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</si>
  <si>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</si>
  <si>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</si>
  <si>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</si>
  <si>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</si>
  <si>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</si>
  <si>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</si>
  <si>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</si>
  <si>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</si>
  <si>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</si>
  <si>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</si>
  <si>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</si>
  <si>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</si>
  <si>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</si>
  <si>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</si>
  <si>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</si>
  <si>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</si>
  <si>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</si>
  <si>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</si>
  <si>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</si>
  <si>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</si>
  <si>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</si>
  <si>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</si>
  <si>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</si>
  <si>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</si>
  <si>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</si>
  <si>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</si>
  <si>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</si>
  <si>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</si>
  <si>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</si>
  <si>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</si>
  <si>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</si>
  <si>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</si>
  <si>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</si>
  <si>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</si>
  <si>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</si>
  <si>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</si>
  <si>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</si>
  <si>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</si>
  <si>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</si>
  <si>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</si>
  <si>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</si>
  <si>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</si>
  <si>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</si>
  <si>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</si>
  <si>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</si>
  <si>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</si>
  <si>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</si>
  <si>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</si>
  <si>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</si>
  <si>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</si>
  <si>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</si>
  <si>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</si>
  <si>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</si>
  <si>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</si>
  <si>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</si>
  <si>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</si>
  <si>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</si>
  <si>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</si>
  <si>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</si>
  <si>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</si>
  <si>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</si>
  <si>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</si>
  <si>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</si>
  <si>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</si>
  <si>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</si>
  <si>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</si>
  <si>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</si>
  <si>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</si>
  <si>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</si>
  <si>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</si>
  <si>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</si>
  <si>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</si>
  <si>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</si>
  <si>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</si>
  <si>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</si>
  <si>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</si>
  <si>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</si>
  <si>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</si>
  <si>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</si>
  <si>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</si>
  <si>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</si>
  <si>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</si>
  <si>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</si>
  <si>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</si>
  <si>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</si>
  <si>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</si>
  <si>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</si>
  <si>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</si>
  <si>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</si>
  <si>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</si>
  <si>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</si>
  <si>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</si>
  <si>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</si>
  <si>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</si>
  <si>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</si>
  <si>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</si>
  <si>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</si>
  <si>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</si>
  <si>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</si>
  <si>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</si>
  <si>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</si>
  <si>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</si>
  <si>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</si>
  <si>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</si>
  <si>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</si>
  <si>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</si>
  <si>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</si>
  <si>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</si>
  <si>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</si>
  <si>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</si>
  <si>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</si>
  <si>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</si>
  <si>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</si>
  <si>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</si>
  <si>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</si>
  <si>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</si>
  <si>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</si>
  <si>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</si>
  <si>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</si>
  <si>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</si>
  <si>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</si>
  <si>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</si>
  <si>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</si>
  <si>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</si>
  <si>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</si>
  <si>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</si>
  <si>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</si>
  <si>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</si>
  <si>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</si>
  <si>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</si>
  <si>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</si>
  <si>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</si>
  <si>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</si>
  <si>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</si>
  <si>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</si>
  <si>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</si>
  <si>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</si>
  <si>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</si>
  <si>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</si>
  <si>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</si>
  <si>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</si>
  <si>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</si>
  <si>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</si>
  <si>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</si>
  <si>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</si>
  <si>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</si>
  <si>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</si>
  <si>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</si>
  <si>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</si>
  <si>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</si>
  <si>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</si>
  <si>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</si>
  <si>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</si>
  <si>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</si>
  <si>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</si>
  <si>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</si>
  <si>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</si>
  <si>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</si>
  <si>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</si>
  <si>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</si>
  <si>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</si>
  <si>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</si>
  <si>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</si>
  <si>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</si>
  <si>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</si>
  <si>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</si>
  <si>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</si>
  <si>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</si>
  <si>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</si>
  <si>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</si>
  <si>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</si>
  <si>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</si>
  <si>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</si>
  <si>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</si>
  <si>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</si>
  <si>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</si>
  <si>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</si>
  <si>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</si>
  <si>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</si>
  <si>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</si>
  <si>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</si>
  <si>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</si>
  <si>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</si>
  <si>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</si>
  <si>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</si>
  <si>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</si>
  <si>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</si>
  <si>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</si>
  <si>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</si>
  <si>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</si>
  <si>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</si>
  <si>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</si>
  <si>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</si>
  <si>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</si>
  <si>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</si>
  <si>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</si>
  <si>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</si>
  <si>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</si>
  <si>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</si>
  <si>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</si>
  <si>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</si>
  <si>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</si>
  <si>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</si>
  <si>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</si>
  <si>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</si>
  <si>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</si>
  <si>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</si>
  <si>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</si>
  <si>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</si>
  <si>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</si>
  <si>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</si>
  <si>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</si>
  <si>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</si>
  <si>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</si>
  <si>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</si>
  <si>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</si>
  <si>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</si>
  <si>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</si>
  <si>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</si>
  <si>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</si>
  <si>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</si>
  <si>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</si>
  <si>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</si>
  <si>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</si>
  <si>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</si>
  <si>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</si>
  <si>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</si>
  <si>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</si>
  <si>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</si>
  <si>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</si>
  <si>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</si>
  <si>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</si>
  <si>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</si>
  <si>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</si>
  <si>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</si>
  <si>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</si>
  <si>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</si>
  <si>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</si>
  <si>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</si>
  <si>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</si>
  <si>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</si>
  <si>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</si>
  <si>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</si>
  <si>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</si>
  <si>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</si>
  <si>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</si>
  <si>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</si>
  <si>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</si>
  <si>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</si>
  <si>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</si>
  <si>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</si>
  <si>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</si>
  <si>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</si>
  <si>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</si>
  <si>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</si>
  <si>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</si>
  <si>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</si>
  <si>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</si>
  <si>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</si>
  <si>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</si>
  <si>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</si>
  <si>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</si>
  <si>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</si>
  <si>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</si>
  <si>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</si>
  <si>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</si>
  <si>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</si>
  <si>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</si>
  <si>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</si>
  <si>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</si>
  <si>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</si>
  <si>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</si>
  <si>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</si>
  <si>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</si>
  <si>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</si>
  <si>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</si>
  <si>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</si>
  <si>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</si>
  <si>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</si>
  <si>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</si>
  <si>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</si>
  <si>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</si>
  <si>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</si>
  <si>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</si>
  <si>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</si>
  <si>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</si>
  <si>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</si>
  <si>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</si>
  <si>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</si>
  <si>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</si>
  <si>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</si>
  <si>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</si>
  <si>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</si>
  <si>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</si>
  <si>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</si>
  <si>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</si>
  <si>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</si>
  <si>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</si>
  <si>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</si>
  <si>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</si>
  <si>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</si>
  <si>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</si>
  <si>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</si>
  <si>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</si>
  <si>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</si>
  <si>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</si>
  <si>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</si>
  <si>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</si>
  <si>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</si>
  <si>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</si>
  <si>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</si>
  <si>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</si>
  <si>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</si>
  <si>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</si>
  <si>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</si>
  <si>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</si>
  <si>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</si>
  <si>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</si>
  <si>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</si>
  <si>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</si>
  <si>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</si>
  <si>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</si>
  <si>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</si>
  <si>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</si>
  <si>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</si>
  <si>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</si>
  <si>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</si>
  <si>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</si>
  <si>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</si>
  <si>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</si>
  <si>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</si>
  <si>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</si>
  <si>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</si>
  <si>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</si>
  <si>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</si>
  <si>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</si>
  <si>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</si>
  <si>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</si>
  <si>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</si>
  <si>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</si>
  <si>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</si>
  <si>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</si>
  <si>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</si>
  <si>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</si>
  <si>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</si>
  <si>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</si>
  <si>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</si>
  <si>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</si>
  <si>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</si>
  <si>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</si>
  <si>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</si>
  <si>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</si>
  <si>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</si>
  <si>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</si>
  <si>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</si>
  <si>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</si>
  <si>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</si>
  <si>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</si>
  <si>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</si>
  <si>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</si>
  <si>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</si>
  <si>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</si>
  <si>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</si>
  <si>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</si>
  <si>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</si>
  <si>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</si>
  <si>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</si>
  <si>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</si>
  <si>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</si>
  <si>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</si>
  <si>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</si>
  <si>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</si>
  <si>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</si>
  <si>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</si>
  <si>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</si>
  <si>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</si>
  <si>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</si>
  <si>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</si>
  <si>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</si>
  <si>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</si>
  <si>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</si>
  <si>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</si>
  <si>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</si>
  <si>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</si>
  <si>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</si>
  <si>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</si>
  <si>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</si>
  <si>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</si>
  <si>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</si>
  <si>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</si>
  <si>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</si>
  <si>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</si>
  <si>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</si>
  <si>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</si>
  <si>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</si>
  <si>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</si>
  <si>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</si>
  <si>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</si>
  <si>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</si>
  <si>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</si>
  <si>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</si>
  <si>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</si>
  <si>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</si>
  <si>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</si>
  <si>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</si>
  <si>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</si>
  <si>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</si>
  <si>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</si>
  <si>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</si>
  <si>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</si>
  <si>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</si>
  <si>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</si>
  <si>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</si>
  <si>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</si>
  <si>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</si>
  <si>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</si>
  <si>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</si>
  <si>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</si>
  <si>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</si>
  <si>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</si>
  <si>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</si>
  <si>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</si>
  <si>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</si>
  <si>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</si>
  <si>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</si>
  <si>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</si>
  <si>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</si>
  <si>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</si>
  <si>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</si>
  <si>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</si>
  <si>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</si>
  <si>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</si>
  <si>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</si>
  <si>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</si>
  <si>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</si>
  <si>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</si>
  <si>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</si>
  <si>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</si>
  <si>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</si>
  <si>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</si>
  <si>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</si>
  <si>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</si>
  <si>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</si>
  <si>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</si>
  <si>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</si>
  <si>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</si>
  <si>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</si>
  <si>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</si>
  <si>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</si>
  <si>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</si>
  <si>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</si>
  <si>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</si>
  <si>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</si>
  <si>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</si>
  <si>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</si>
  <si>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</si>
  <si>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</si>
  <si>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</si>
  <si>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</si>
  <si>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</si>
  <si>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</si>
  <si>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</si>
  <si>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</si>
  <si>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</si>
  <si>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</si>
  <si>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</si>
  <si>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</si>
  <si>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</si>
  <si>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</si>
  <si>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</si>
  <si>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</si>
  <si>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</si>
  <si>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</si>
  <si>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</si>
  <si>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</si>
  <si>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</si>
  <si>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</si>
  <si>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</si>
  <si>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</si>
  <si>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</si>
  <si>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</si>
  <si>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</si>
  <si>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</si>
  <si>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</si>
  <si>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</si>
  <si>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</si>
  <si>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</si>
  <si>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</si>
  <si>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</si>
  <si>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</si>
  <si>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</si>
  <si>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</si>
  <si>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</si>
  <si>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</si>
  <si>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</si>
  <si>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</si>
  <si>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</si>
  <si>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</si>
  <si>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</si>
  <si>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</si>
  <si>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</si>
  <si>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</si>
  <si>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</si>
  <si>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</si>
  <si>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</si>
  <si>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</si>
  <si>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</si>
  <si>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</si>
  <si>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</si>
  <si>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</si>
  <si>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</si>
  <si>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</si>
  <si>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</si>
  <si>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</si>
  <si>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</si>
  <si>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</si>
  <si>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</si>
  <si>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</si>
  <si>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</si>
  <si>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</si>
  <si>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</si>
  <si>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</si>
  <si>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</si>
  <si>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</si>
  <si>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</si>
  <si>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</si>
  <si>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</si>
  <si>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</si>
  <si>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</si>
  <si>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</si>
  <si>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</si>
  <si>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</si>
  <si>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</si>
  <si>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</si>
  <si>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</si>
  <si>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</si>
  <si>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</si>
  <si>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</si>
  <si>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</si>
  <si>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</si>
  <si>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</si>
  <si>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</si>
  <si>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</si>
  <si>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</si>
  <si>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</si>
  <si>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</si>
  <si>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</si>
  <si>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</si>
  <si>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</si>
  <si>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</si>
  <si>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</si>
  <si>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</si>
  <si>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</si>
  <si>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</si>
  <si>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</si>
  <si>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</si>
  <si>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</si>
  <si>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</si>
  <si>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</si>
  <si>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</si>
  <si>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</si>
  <si>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</si>
  <si>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</si>
  <si>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</si>
  <si>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</si>
  <si>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</si>
  <si>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</si>
  <si>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</si>
  <si>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</si>
  <si>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</si>
  <si>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</si>
  <si>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</si>
  <si>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</si>
  <si>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</si>
  <si>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</si>
  <si>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</si>
  <si>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</si>
  <si>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</si>
  <si>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</si>
  <si>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</si>
  <si>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</si>
  <si>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</si>
  <si>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</si>
  <si>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</si>
  <si>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</si>
  <si>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</si>
  <si>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</si>
  <si>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</si>
  <si>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</si>
  <si>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</si>
  <si>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</si>
  <si>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</si>
  <si>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</si>
  <si>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</si>
  <si>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</si>
  <si>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</si>
  <si>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</si>
  <si>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</si>
  <si>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</si>
  <si>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</si>
  <si>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</si>
  <si>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</si>
  <si>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</si>
  <si>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</si>
  <si>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</si>
  <si>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</si>
  <si>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</si>
  <si>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</si>
  <si>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</si>
  <si>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</si>
  <si>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</si>
  <si>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</si>
  <si>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</si>
  <si>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</si>
  <si>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</si>
  <si>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</si>
  <si>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</si>
  <si>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</si>
  <si>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</si>
  <si>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</si>
  <si>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</si>
  <si>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</si>
  <si>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</si>
  <si>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</si>
  <si>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</si>
  <si>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</si>
  <si>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</si>
  <si>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</si>
  <si>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</si>
  <si>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</si>
  <si>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</si>
  <si>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</si>
  <si>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</si>
  <si>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</si>
  <si>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</si>
  <si>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</si>
  <si>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</si>
  <si>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</si>
  <si>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</si>
  <si>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</si>
  <si>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</si>
  <si>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</si>
  <si>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</si>
  <si>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</si>
  <si>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</si>
  <si>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</si>
  <si>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</si>
  <si>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</si>
  <si>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</si>
  <si>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</si>
  <si>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</si>
  <si>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</si>
  <si>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</si>
  <si>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</si>
  <si>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</si>
  <si>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</si>
  <si>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</si>
  <si>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</si>
  <si>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</si>
  <si>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</si>
  <si>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</si>
  <si>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</si>
  <si>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</si>
  <si>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</si>
  <si>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</si>
  <si>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</si>
  <si>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</si>
  <si>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</si>
  <si>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</si>
  <si>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</si>
  <si>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</si>
  <si>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</si>
  <si>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</si>
  <si>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</si>
  <si>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</si>
  <si>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</si>
  <si>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</si>
  <si>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</si>
  <si>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</si>
  <si>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</si>
  <si>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</si>
  <si>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</si>
  <si>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</si>
  <si>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</si>
  <si>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</si>
  <si>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</si>
  <si>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</si>
  <si>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</si>
  <si>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</si>
  <si>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</si>
  <si>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</si>
  <si>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</si>
  <si>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</si>
  <si>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</si>
  <si>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</si>
  <si>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</si>
  <si>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</si>
  <si>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</si>
  <si>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</si>
  <si>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</si>
  <si>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</si>
  <si>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</si>
  <si>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</si>
  <si>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</si>
  <si>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</si>
  <si>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</si>
  <si>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</si>
  <si>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</si>
  <si>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</si>
  <si>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</si>
  <si>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</si>
  <si>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</si>
  <si>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</si>
  <si>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</si>
  <si>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</si>
  <si>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</si>
  <si>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</si>
  <si>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</si>
  <si>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</si>
  <si>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</si>
  <si>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</si>
  <si>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</si>
  <si>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</si>
  <si>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</si>
  <si>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</si>
  <si>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</si>
  <si>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</si>
  <si>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</si>
  <si>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</si>
  <si>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</si>
  <si>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</si>
  <si>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</si>
  <si>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</si>
  <si>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</si>
  <si>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</si>
  <si>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</si>
  <si>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</si>
  <si>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</si>
  <si>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</si>
  <si>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</si>
  <si>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</si>
  <si>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</si>
  <si>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</si>
  <si>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</si>
  <si>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</si>
  <si>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</si>
  <si>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</si>
  <si>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</si>
  <si>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</si>
  <si>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</si>
  <si>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</si>
  <si>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</si>
  <si>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</si>
  <si>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</si>
  <si>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</si>
  <si>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</si>
  <si>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</si>
  <si>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</si>
  <si>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</si>
  <si>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</si>
  <si>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</si>
  <si>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</si>
  <si>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</si>
  <si>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</si>
  <si>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</si>
  <si>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</si>
  <si>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</si>
  <si>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</si>
  <si>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</si>
  <si>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</si>
  <si>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</si>
  <si>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</si>
  <si>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</si>
  <si>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</si>
  <si>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</si>
  <si>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</si>
  <si>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</si>
  <si>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</si>
  <si>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</si>
  <si>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</si>
  <si>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</si>
  <si>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</si>
  <si>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</si>
  <si>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</si>
  <si>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</si>
  <si>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</si>
  <si>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</si>
  <si>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</si>
  <si>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</si>
  <si>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</si>
  <si>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</si>
  <si>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</si>
  <si>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</si>
  <si>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</si>
  <si>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</si>
  <si>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</si>
  <si>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</si>
  <si>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</si>
  <si>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</si>
  <si>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</si>
  <si>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</si>
  <si>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</si>
  <si>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</si>
  <si>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</si>
  <si>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</si>
  <si>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</si>
  <si>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</si>
  <si>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</si>
  <si>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</si>
  <si>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</si>
  <si>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</si>
  <si>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</si>
  <si>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</si>
  <si>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</si>
  <si>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</si>
  <si>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</si>
  <si>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</si>
  <si>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</si>
  <si>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</si>
  <si>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</si>
  <si>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</si>
  <si>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</si>
  <si>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</si>
  <si>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</si>
  <si>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</si>
  <si>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</si>
  <si>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</si>
  <si>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</si>
  <si>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</si>
  <si>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</si>
  <si>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</si>
  <si>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</si>
  <si>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</si>
  <si>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</si>
  <si>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</si>
  <si>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</si>
  <si>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</si>
  <si>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</si>
  <si>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</si>
  <si>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</si>
  <si>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</si>
  <si>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</si>
  <si>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</si>
  <si>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</si>
  <si>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</si>
  <si>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</si>
  <si>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</si>
  <si>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</si>
  <si>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</si>
  <si>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</si>
  <si>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</si>
  <si>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</si>
  <si>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</si>
  <si>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</si>
  <si>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</si>
  <si>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</si>
  <si>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</si>
  <si>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</si>
  <si>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</si>
  <si>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</si>
  <si>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</si>
  <si>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</si>
  <si>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</si>
  <si>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</si>
  <si>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</si>
  <si>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</si>
  <si>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</si>
  <si>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</si>
  <si>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</si>
  <si>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</si>
  <si>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</si>
  <si>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</si>
  <si>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</si>
  <si>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</si>
  <si>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</si>
  <si>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</si>
  <si>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</si>
  <si>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</si>
  <si>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</si>
  <si>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</si>
  <si>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</si>
  <si>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</si>
  <si>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</si>
  <si>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</si>
  <si>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</si>
  <si>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</si>
  <si>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</si>
  <si>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</si>
  <si>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</si>
  <si>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</si>
  <si>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</si>
  <si>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</si>
  <si>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</si>
  <si>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</si>
  <si>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</si>
  <si>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</si>
  <si>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</si>
  <si>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</si>
  <si>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</si>
  <si>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</si>
  <si>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</si>
  <si>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</si>
  <si>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</si>
  <si>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</si>
  <si>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</si>
  <si>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</si>
  <si>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</si>
  <si>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</si>
  <si>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</si>
  <si>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</si>
  <si>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</si>
  <si>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</si>
  <si>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</si>
  <si>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</si>
  <si>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</si>
  <si>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</si>
  <si>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</si>
  <si>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</si>
  <si>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</si>
  <si>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</si>
  <si>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</si>
  <si>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</si>
  <si>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</si>
  <si>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</si>
  <si>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</si>
  <si>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</si>
  <si>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</si>
  <si>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</si>
  <si>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</si>
  <si>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</si>
  <si>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</si>
  <si>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</si>
  <si>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</si>
  <si>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</si>
  <si>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</si>
  <si>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</si>
  <si>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</si>
  <si>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</si>
  <si>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</si>
  <si>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</si>
  <si>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</si>
  <si>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</si>
  <si>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</si>
  <si>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</si>
  <si>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</si>
  <si>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</si>
  <si>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</si>
  <si>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</si>
  <si>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</si>
  <si>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</si>
  <si>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</si>
  <si>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</si>
  <si>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</si>
  <si>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</si>
  <si>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</si>
  <si>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</si>
  <si>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</si>
  <si>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</si>
  <si>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</si>
  <si>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</si>
  <si>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</si>
  <si>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</si>
  <si>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</si>
  <si>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</si>
  <si>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</si>
  <si>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</si>
  <si>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</si>
  <si>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</si>
  <si>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</si>
  <si>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</si>
  <si>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</si>
  <si>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</si>
  <si>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</si>
  <si>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</si>
  <si>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</si>
  <si>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</si>
  <si>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</si>
  <si>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</si>
  <si>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</si>
  <si>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</si>
  <si>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</si>
  <si>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</si>
  <si>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</si>
  <si>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</si>
  <si>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</si>
  <si>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</si>
  <si>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</si>
  <si>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</si>
  <si>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</si>
  <si>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</si>
  <si>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</si>
  <si>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</si>
  <si>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</si>
  <si>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</si>
  <si>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</si>
  <si>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</si>
  <si>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</si>
  <si>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</si>
  <si>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</si>
  <si>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</si>
  <si>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</si>
  <si>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</si>
  <si>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</si>
  <si>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</si>
  <si>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</si>
  <si>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</si>
  <si>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</si>
  <si>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</si>
  <si>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</si>
  <si>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</si>
  <si>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</si>
  <si>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</si>
  <si>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</si>
  <si>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</si>
  <si>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</si>
  <si>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</si>
  <si>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</si>
  <si>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</si>
  <si>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</si>
  <si>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</si>
  <si>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</si>
  <si>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</si>
  <si>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</si>
  <si>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</si>
  <si>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</si>
  <si>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</si>
  <si>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</si>
  <si>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</si>
  <si>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</si>
  <si>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</si>
  <si>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</si>
  <si>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</si>
  <si>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</si>
  <si>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</si>
  <si>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</si>
  <si>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</si>
  <si>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</si>
  <si>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</si>
  <si>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</si>
  <si>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</si>
  <si>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</si>
  <si>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</si>
  <si>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</si>
  <si>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</si>
  <si>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</si>
  <si>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</si>
  <si>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</si>
  <si>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</si>
  <si>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</si>
  <si>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</si>
  <si>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</si>
  <si>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</si>
  <si>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</si>
  <si>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</si>
  <si>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</si>
  <si>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</si>
  <si>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</si>
  <si>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</si>
  <si>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</si>
  <si>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</si>
  <si>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</si>
  <si>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</si>
  <si>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</si>
  <si>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</si>
  <si>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</si>
  <si>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</si>
  <si>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</si>
  <si>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</si>
  <si>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</si>
  <si>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</si>
  <si>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</si>
  <si>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</si>
  <si>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</si>
  <si>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</si>
  <si>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</si>
  <si>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</si>
  <si>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</si>
  <si>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</si>
  <si>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</si>
  <si>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</si>
  <si>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</si>
  <si>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</si>
  <si>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</si>
  <si>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</si>
  <si>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</si>
  <si>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</si>
  <si>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</si>
  <si>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</si>
  <si>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</si>
  <si>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</si>
  <si>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</si>
  <si>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</si>
  <si>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</si>
  <si>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</si>
  <si>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</si>
  <si>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</si>
  <si>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</si>
  <si>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</si>
  <si>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</si>
  <si>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</si>
  <si>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</si>
  <si>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</si>
  <si>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</si>
  <si>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</si>
  <si>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</si>
  <si>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</si>
  <si>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</si>
  <si>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</si>
  <si>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</si>
  <si>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</si>
  <si>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</si>
  <si>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</si>
  <si>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</si>
  <si>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</si>
  <si>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</si>
  <si>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</si>
  <si>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</si>
  <si>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</si>
  <si>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</si>
  <si>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</si>
  <si>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</si>
  <si>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</si>
  <si>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</si>
  <si>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</si>
  <si>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</si>
  <si>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</si>
  <si>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</si>
  <si>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</si>
  <si>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</si>
  <si>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</si>
  <si>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</si>
  <si>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</si>
  <si>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</si>
  <si>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</si>
  <si>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</si>
  <si>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</si>
  <si>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</si>
  <si>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</si>
  <si>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</si>
  <si>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</si>
  <si>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</si>
  <si>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</si>
  <si>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</si>
  <si>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</si>
  <si>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</si>
  <si>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</si>
  <si>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</si>
  <si>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</si>
  <si>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</si>
  <si>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</si>
  <si>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</si>
  <si>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</si>
  <si>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</si>
  <si>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</si>
  <si>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</si>
  <si>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</si>
  <si>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</si>
  <si>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</si>
  <si>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</si>
  <si>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</si>
  <si>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</si>
  <si>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</si>
  <si>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</si>
  <si>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</si>
  <si>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</si>
  <si>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</si>
  <si>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</si>
  <si>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</si>
  <si>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</si>
  <si>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</si>
  <si>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</si>
  <si>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</si>
  <si>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</si>
  <si>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</si>
  <si>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</si>
  <si>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</si>
  <si>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</si>
  <si>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</si>
  <si>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</si>
  <si>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</si>
  <si>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</si>
  <si>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</si>
  <si>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</si>
  <si>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</si>
  <si>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</si>
  <si>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</si>
  <si>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</si>
  <si>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</si>
  <si>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</si>
  <si>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</si>
  <si>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</si>
  <si>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</si>
  <si>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</si>
  <si>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</si>
  <si>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</si>
  <si>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</si>
  <si>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</si>
  <si>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</si>
  <si>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</si>
  <si>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</si>
  <si>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</si>
  <si>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</si>
  <si>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</si>
  <si>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</si>
  <si>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</si>
  <si>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</si>
  <si>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</si>
  <si>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</si>
  <si>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</si>
  <si>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</si>
  <si>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</si>
  <si>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</si>
  <si>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</si>
  <si>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</si>
  <si>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</si>
  <si>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</si>
  <si>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</si>
  <si>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</si>
  <si>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</si>
  <si>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</si>
  <si>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</si>
  <si>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</si>
  <si>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</si>
  <si>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</si>
  <si>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</si>
  <si>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</si>
  <si>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</si>
  <si>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</si>
  <si>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</si>
  <si>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</si>
  <si>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</si>
  <si>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</si>
  <si>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</si>
  <si>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</si>
  <si>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</si>
  <si>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</si>
  <si>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</si>
  <si>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</si>
  <si>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</si>
  <si>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</si>
  <si>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</si>
  <si>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</si>
  <si>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</si>
  <si>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</si>
  <si>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</si>
  <si>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</si>
  <si>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</si>
  <si>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</si>
  <si>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</si>
  <si>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</si>
  <si>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</si>
  <si>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</si>
  <si>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</si>
  <si>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</si>
  <si>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</si>
  <si>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</si>
  <si>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</si>
  <si>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</si>
  <si>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</si>
  <si>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</si>
  <si>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</si>
  <si>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</si>
  <si>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</si>
  <si>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</si>
  <si>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</si>
  <si>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</si>
  <si>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</si>
  <si>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</si>
  <si>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</si>
  <si>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</si>
  <si>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</si>
  <si>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</si>
  <si>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</si>
  <si>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</si>
  <si>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</si>
  <si>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</si>
  <si>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</si>
  <si>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</si>
  <si>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</si>
  <si>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</si>
  <si>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</si>
  <si>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</si>
  <si>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</si>
  <si>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</si>
  <si>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</si>
  <si>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</si>
  <si>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</si>
  <si>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</si>
  <si>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</si>
  <si>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</si>
  <si>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</si>
  <si>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</si>
  <si>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</si>
  <si>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</si>
  <si>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</si>
  <si>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</si>
  <si>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</si>
  <si>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</si>
  <si>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</si>
  <si>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</si>
  <si>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</si>
  <si>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</si>
  <si>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</si>
  <si>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</si>
  <si>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</si>
  <si>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</si>
  <si>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</si>
  <si>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</si>
  <si>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</si>
  <si>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</si>
  <si>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</si>
  <si>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</si>
  <si>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</si>
  <si>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</si>
  <si>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</si>
  <si>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</si>
  <si>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</si>
  <si>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</si>
  <si>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</si>
  <si>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</si>
  <si>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</si>
  <si>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</si>
  <si>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</si>
  <si>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</si>
  <si>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</si>
  <si>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</si>
  <si>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</si>
  <si>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</si>
  <si>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</si>
  <si>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</si>
  <si>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</si>
  <si>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</si>
  <si>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</si>
  <si>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</si>
  <si>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</si>
  <si>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</si>
  <si>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</si>
  <si>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</si>
  <si>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</si>
  <si>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</si>
  <si>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</si>
  <si>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</si>
  <si>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</si>
  <si>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</si>
  <si>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</si>
  <si>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</si>
  <si>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</si>
  <si>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</si>
  <si>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</si>
  <si>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</si>
  <si>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</si>
  <si>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</si>
  <si>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</si>
  <si>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</si>
  <si>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</si>
  <si>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</si>
  <si>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</si>
  <si>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</si>
  <si>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</si>
  <si>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</si>
  <si>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</si>
  <si>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</si>
  <si>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</si>
  <si>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</si>
  <si>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</si>
  <si>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</si>
  <si>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</si>
  <si>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</si>
  <si>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</si>
  <si>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</si>
  <si>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</si>
  <si>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</si>
  <si>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</si>
  <si>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</si>
  <si>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</si>
  <si>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</si>
  <si>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</si>
  <si>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</si>
  <si>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</si>
  <si>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</si>
  <si>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</si>
  <si>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</si>
  <si>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</si>
  <si>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</si>
  <si>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</si>
  <si>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</si>
  <si>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</si>
  <si>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</si>
  <si>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</si>
  <si>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</si>
  <si>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</si>
  <si>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</si>
  <si>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</si>
  <si>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</si>
  <si>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</si>
  <si>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</si>
  <si>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</si>
  <si>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</si>
  <si>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</si>
  <si>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</si>
  <si>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</si>
  <si>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</si>
  <si>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</si>
  <si>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</si>
  <si>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</si>
  <si>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</si>
  <si>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</si>
  <si>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</si>
  <si>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</si>
  <si>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</si>
  <si>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</si>
  <si>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</si>
  <si>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</si>
  <si>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</si>
  <si>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</si>
  <si>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</si>
  <si>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</si>
  <si>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</si>
  <si>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</si>
  <si>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</si>
  <si>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</si>
  <si>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</si>
  <si>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</si>
  <si>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</si>
  <si>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</si>
  <si>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</si>
  <si>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</si>
  <si>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</si>
  <si>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</si>
  <si>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</si>
  <si>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</si>
  <si>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</si>
  <si>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</si>
  <si>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</si>
  <si>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</si>
  <si>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</si>
  <si>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</si>
  <si>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</si>
  <si>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</si>
  <si>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</si>
  <si>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</si>
  <si>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</si>
  <si>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</si>
  <si>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</si>
  <si>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</si>
  <si>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</si>
  <si>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</si>
  <si>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</si>
  <si>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</si>
  <si>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</si>
  <si>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</si>
  <si>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</si>
  <si>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</si>
  <si>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</si>
  <si>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</si>
  <si>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</si>
  <si>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</si>
  <si>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</si>
  <si>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</si>
  <si>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</si>
  <si>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</si>
  <si>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</si>
  <si>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</si>
  <si>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</si>
  <si>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</si>
  <si>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</si>
  <si>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</si>
  <si>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</si>
  <si>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</si>
  <si>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</si>
  <si>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</si>
  <si>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</si>
  <si>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</si>
  <si>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</si>
  <si>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</si>
  <si>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</si>
  <si>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</si>
  <si>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</si>
  <si>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</si>
  <si>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</si>
  <si>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</si>
  <si>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</si>
  <si>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</si>
  <si>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</si>
  <si>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</si>
  <si>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</si>
  <si>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</si>
  <si>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</si>
  <si>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</si>
  <si>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</si>
  <si>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</si>
  <si>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</si>
  <si>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</si>
  <si>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</si>
  <si>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</si>
  <si>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</si>
  <si>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</si>
  <si>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</si>
  <si>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</si>
  <si>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</si>
  <si>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</si>
  <si>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</si>
  <si>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</si>
  <si>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</si>
  <si>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</si>
  <si>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</si>
  <si>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</si>
  <si>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</si>
  <si>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</si>
  <si>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</si>
  <si>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</si>
  <si>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</si>
  <si>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</si>
  <si>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</si>
  <si>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</si>
  <si>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</si>
  <si>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</si>
  <si>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</si>
  <si>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</si>
  <si>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</si>
  <si>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</si>
  <si>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</si>
  <si>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</si>
  <si>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</si>
  <si>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</si>
  <si>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</si>
  <si>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</si>
  <si>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</si>
  <si>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</si>
  <si>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</si>
  <si>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</si>
  <si>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</si>
  <si>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</si>
  <si>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</si>
  <si>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</si>
  <si>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</si>
  <si>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</si>
  <si>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</si>
  <si>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</si>
  <si>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</si>
  <si>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</si>
  <si>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</si>
  <si>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</si>
  <si>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</si>
  <si>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</si>
  <si>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</si>
  <si>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</si>
  <si>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</si>
  <si>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</si>
  <si>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</si>
  <si>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</si>
  <si>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</si>
  <si>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</si>
  <si>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</si>
  <si>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</si>
  <si>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</si>
  <si>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</si>
  <si>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</si>
  <si>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</si>
  <si>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</si>
  <si>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</si>
  <si>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</si>
  <si>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</si>
  <si>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</si>
  <si>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</si>
  <si>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</si>
  <si>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</si>
  <si>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</si>
  <si>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</si>
  <si>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</si>
  <si>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</si>
  <si>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</si>
  <si>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</si>
  <si>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</si>
  <si>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</si>
  <si>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</si>
  <si>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</si>
  <si>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</si>
  <si>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</si>
  <si>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</si>
  <si>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</si>
  <si>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</si>
  <si>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</si>
  <si>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</si>
  <si>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</si>
  <si>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</si>
  <si>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</si>
  <si>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</si>
  <si>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</si>
  <si>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</si>
  <si>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</si>
  <si>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</si>
  <si>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</si>
  <si>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</si>
  <si>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</si>
  <si>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</si>
  <si>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</si>
  <si>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</si>
  <si>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</si>
  <si>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</si>
  <si>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</si>
  <si>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</si>
  <si>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</si>
  <si>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</si>
  <si>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</si>
  <si>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</si>
  <si>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</si>
  <si>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</si>
  <si>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</si>
  <si>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</si>
  <si>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</si>
  <si>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</si>
  <si>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</si>
  <si>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</si>
  <si>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</si>
  <si>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</si>
  <si>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</si>
  <si>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</si>
  <si>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</si>
  <si>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</si>
  <si>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</si>
  <si>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</si>
  <si>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</si>
  <si>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</si>
  <si>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</si>
  <si>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</si>
  <si>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</si>
  <si>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</si>
  <si>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</si>
  <si>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</si>
  <si>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</si>
  <si>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</si>
  <si>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</si>
  <si>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</si>
  <si>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</si>
  <si>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</si>
  <si>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</si>
  <si>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</si>
  <si>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</si>
  <si>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</si>
  <si>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</si>
  <si>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</si>
  <si>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</si>
  <si>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</si>
  <si>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</si>
  <si>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</si>
  <si>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</si>
  <si>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</si>
  <si>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</si>
  <si>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</si>
  <si>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</si>
  <si>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</si>
  <si>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</si>
  <si>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</si>
  <si>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</si>
  <si>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</si>
  <si>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</si>
  <si>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</si>
  <si>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</si>
  <si>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</si>
  <si>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</si>
  <si>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</si>
  <si>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</si>
  <si>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</si>
  <si>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</si>
  <si>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</si>
  <si>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</si>
  <si>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</si>
  <si>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</si>
  <si>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</si>
  <si>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</si>
  <si>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</si>
  <si>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</si>
  <si>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</si>
  <si>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</si>
  <si>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</si>
  <si>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</si>
  <si>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</si>
  <si>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</si>
  <si>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</si>
  <si>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</si>
  <si>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</si>
  <si>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</si>
  <si>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</si>
  <si>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</si>
  <si>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</si>
  <si>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</si>
  <si>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</si>
  <si>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</si>
  <si>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</si>
  <si>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</si>
  <si>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</si>
  <si>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</si>
  <si>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</si>
  <si>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</si>
  <si>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</si>
  <si>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</si>
  <si>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</si>
  <si>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</si>
  <si>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</si>
  <si>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</si>
  <si>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</si>
  <si>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</si>
  <si>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</si>
  <si>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</si>
  <si>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</si>
  <si>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</si>
  <si>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</si>
  <si>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</si>
  <si>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</si>
  <si>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</si>
  <si>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</si>
  <si>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</si>
  <si>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</si>
  <si>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</si>
  <si>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</si>
  <si>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</si>
  <si>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</si>
  <si>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</si>
  <si>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</si>
  <si>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</si>
  <si>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</si>
  <si>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</si>
  <si>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</si>
  <si>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</si>
  <si>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</si>
  <si>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</si>
  <si>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</si>
  <si>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</si>
  <si>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</si>
  <si>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</si>
  <si>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</si>
  <si>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</si>
  <si>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</si>
  <si>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</si>
  <si>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</si>
  <si>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</si>
  <si>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</si>
  <si>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</si>
  <si>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</si>
  <si>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</si>
  <si>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</si>
  <si>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</si>
  <si>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</si>
  <si>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</si>
  <si>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</si>
  <si>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</si>
  <si>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</si>
  <si>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</si>
  <si>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</si>
  <si>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</si>
  <si>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</si>
  <si>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</si>
  <si>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</si>
  <si>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</si>
  <si>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</si>
  <si>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</si>
  <si>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</si>
  <si>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</si>
  <si>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</si>
  <si>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</si>
  <si>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</si>
  <si>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</si>
  <si>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</si>
  <si>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</si>
  <si>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</si>
  <si>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</si>
  <si>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</si>
  <si>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</si>
  <si>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</si>
  <si>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</si>
  <si>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</si>
  <si>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</si>
  <si>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</si>
  <si>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</si>
  <si>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</si>
  <si>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</si>
  <si>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</si>
  <si>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</si>
  <si>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</si>
  <si>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</si>
  <si>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</si>
  <si>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</si>
  <si>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</si>
  <si>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</si>
  <si>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</si>
  <si>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</si>
  <si>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</si>
  <si>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</si>
  <si>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</si>
  <si>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</si>
  <si>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</si>
  <si>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</si>
  <si>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</si>
  <si>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</si>
  <si>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</si>
  <si>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</si>
  <si>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</si>
  <si>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</si>
  <si>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</si>
  <si>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</si>
  <si>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</si>
  <si>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</si>
  <si>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</si>
  <si>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</si>
  <si>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</si>
  <si>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</si>
  <si>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</si>
  <si>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</si>
  <si>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</si>
  <si>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</si>
  <si>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</si>
  <si>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</si>
  <si>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</si>
  <si>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</si>
  <si>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</si>
  <si>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</si>
  <si>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</si>
  <si>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</si>
  <si>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</si>
  <si>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</si>
  <si>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</si>
  <si>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</si>
  <si>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</si>
  <si>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</si>
  <si>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</si>
  <si>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</si>
  <si>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</si>
  <si>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</si>
  <si>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</si>
  <si>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</si>
  <si>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</si>
  <si>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</si>
  <si>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</si>
  <si>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</si>
  <si>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</si>
  <si>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</si>
  <si>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</si>
  <si>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</si>
  <si>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</si>
  <si>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</si>
  <si>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</si>
  <si>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</si>
  <si>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</si>
  <si>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</si>
  <si>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</si>
  <si>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</si>
  <si>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</si>
  <si>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</si>
  <si>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</si>
  <si>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</si>
  <si>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</si>
  <si>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</si>
  <si>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</si>
  <si>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</si>
  <si>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</si>
  <si>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</si>
  <si>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</si>
  <si>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</si>
  <si>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</si>
  <si>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</si>
  <si>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</si>
  <si>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</si>
  <si>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</si>
  <si>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</si>
  <si>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</si>
  <si>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</si>
  <si>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</si>
  <si>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</si>
  <si>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</si>
  <si>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</si>
  <si>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</si>
  <si>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</si>
  <si>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</si>
  <si>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</si>
  <si>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</si>
  <si>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</si>
  <si>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</si>
  <si>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</si>
  <si>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</si>
  <si>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</si>
  <si>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</si>
  <si>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</si>
  <si>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</si>
  <si>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</si>
  <si>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</si>
  <si>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</si>
  <si>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</si>
  <si>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</si>
  <si>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</si>
  <si>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</si>
  <si>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</si>
  <si>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</si>
  <si>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</si>
  <si>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</si>
  <si>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</si>
  <si>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</si>
  <si>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</si>
  <si>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</si>
  <si>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</si>
  <si>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</si>
  <si>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</si>
  <si>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</si>
  <si>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</si>
  <si>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</si>
  <si>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</si>
  <si>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</si>
  <si>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</si>
  <si>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</si>
  <si>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</si>
  <si>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</si>
  <si>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</si>
  <si>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</si>
  <si>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</si>
  <si>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</si>
  <si>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</si>
  <si>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</si>
  <si>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</si>
  <si>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</si>
  <si>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</si>
  <si>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</si>
  <si>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</si>
  <si>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</si>
  <si>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</si>
  <si>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</si>
  <si>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</si>
  <si>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</si>
  <si>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</si>
  <si>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</si>
  <si>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</si>
  <si>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</si>
  <si>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</si>
  <si>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</si>
  <si>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</si>
  <si>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</si>
  <si>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</si>
  <si>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</si>
  <si>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</si>
  <si>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</si>
  <si>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</si>
  <si>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</si>
  <si>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</si>
  <si>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</si>
  <si>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</si>
  <si>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</si>
  <si>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</si>
  <si>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</si>
  <si>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</si>
  <si>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</si>
  <si>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</si>
  <si>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</si>
  <si>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</si>
  <si>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</si>
  <si>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</si>
  <si>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</si>
  <si>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</si>
  <si>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</si>
  <si>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</si>
  <si>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</si>
  <si>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</si>
  <si>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</si>
  <si>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</si>
  <si>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</si>
  <si>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</si>
  <si>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</si>
  <si>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</si>
  <si>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</si>
  <si>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</si>
  <si>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</si>
  <si>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</si>
  <si>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</si>
  <si>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</si>
  <si>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</si>
  <si>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</si>
  <si>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</si>
  <si>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</si>
  <si>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</si>
  <si>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</si>
  <si>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</si>
  <si>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</si>
  <si>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</si>
  <si>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</si>
  <si>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</si>
  <si>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</si>
  <si>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</si>
  <si>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</si>
  <si>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</si>
  <si>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</si>
  <si>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</si>
  <si>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</si>
  <si>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</si>
  <si>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</si>
  <si>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</si>
  <si>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</si>
  <si>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</si>
  <si>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</si>
  <si>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</si>
  <si>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</si>
  <si>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</si>
  <si>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</si>
  <si>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</si>
  <si>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</si>
  <si>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</si>
  <si>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</si>
  <si>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</si>
  <si>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</si>
  <si>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</si>
  <si>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</si>
  <si>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</si>
  <si>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</si>
  <si>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</si>
  <si>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</si>
  <si>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</si>
  <si>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</si>
  <si>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</si>
  <si>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</si>
  <si>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</si>
  <si>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</si>
  <si>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</si>
  <si>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</si>
  <si>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</si>
  <si>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</si>
  <si>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</si>
  <si>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</si>
  <si>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</si>
  <si>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</si>
  <si>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</si>
  <si>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</si>
  <si>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</si>
  <si>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</si>
  <si>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</si>
  <si>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</si>
  <si>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</si>
  <si>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</si>
  <si>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</si>
  <si>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</si>
  <si>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</si>
  <si>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</si>
  <si>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</si>
  <si>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</si>
  <si>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</si>
  <si>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</si>
  <si>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</si>
  <si>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</si>
  <si>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</si>
  <si>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</si>
  <si>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</si>
  <si>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</si>
  <si>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</si>
  <si>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</si>
  <si>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</si>
  <si>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</si>
  <si>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</si>
  <si>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</si>
  <si>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</si>
  <si>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</si>
  <si>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</si>
  <si>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</si>
  <si>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</si>
  <si>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</si>
  <si>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</si>
  <si>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</si>
  <si>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</si>
  <si>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</si>
  <si>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</si>
  <si>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</si>
  <si>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</si>
  <si>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</si>
  <si>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</si>
  <si>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</si>
  <si>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</si>
  <si>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</si>
  <si>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</si>
  <si>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</si>
  <si>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</si>
  <si>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</si>
  <si>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</si>
  <si>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</si>
  <si>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</si>
  <si>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</si>
  <si>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</si>
  <si>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</si>
  <si>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</si>
  <si>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</si>
  <si>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</si>
  <si>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</si>
  <si>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</si>
  <si>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</si>
  <si>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</si>
  <si>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</si>
  <si>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</si>
  <si>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</si>
  <si>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</si>
  <si>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</si>
  <si>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</si>
  <si>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</si>
  <si>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</si>
  <si>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</si>
  <si>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</si>
  <si>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</si>
  <si>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</si>
  <si>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</si>
  <si>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</si>
  <si>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</si>
  <si>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</si>
  <si>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</si>
  <si>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</si>
  <si>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</si>
  <si>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</si>
  <si>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</si>
  <si>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</si>
  <si>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</si>
  <si>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</si>
  <si>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</si>
  <si>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</si>
  <si>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</si>
  <si>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</si>
  <si>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</si>
  <si>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</si>
  <si>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</si>
  <si>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</si>
  <si>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</si>
  <si>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</si>
  <si>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</si>
  <si>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</si>
  <si>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</si>
  <si>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</si>
  <si>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</si>
  <si>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</si>
  <si>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</si>
  <si>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</si>
  <si>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</si>
  <si>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</si>
  <si>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</si>
  <si>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</si>
  <si>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</si>
  <si>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</si>
  <si>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</si>
  <si>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</si>
  <si>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</si>
  <si>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</si>
  <si>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</si>
  <si>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</si>
  <si>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</si>
  <si>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</si>
  <si>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</si>
  <si>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</si>
  <si>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</si>
  <si>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</si>
  <si>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</si>
  <si>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</si>
  <si>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</si>
  <si>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</si>
  <si>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</si>
  <si>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</si>
  <si>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</si>
  <si>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</si>
  <si>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</si>
  <si>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</si>
  <si>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</si>
  <si>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</si>
  <si>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</si>
  <si>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</si>
  <si>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</si>
  <si>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</si>
  <si>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</si>
  <si>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</si>
  <si>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</si>
  <si>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</si>
  <si>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</si>
  <si>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</si>
  <si>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</si>
  <si>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</si>
  <si>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</si>
  <si>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</si>
  <si>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</si>
  <si>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</si>
  <si>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</si>
  <si>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</si>
  <si>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</si>
  <si>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</si>
  <si>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</si>
  <si>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</si>
  <si>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</si>
  <si>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</si>
  <si>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</si>
  <si>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</si>
  <si>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</si>
  <si>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</si>
  <si>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</si>
  <si>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</si>
  <si>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</si>
  <si>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</si>
  <si>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</si>
  <si>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</si>
  <si>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</si>
  <si>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</si>
  <si>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</si>
  <si>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</si>
  <si>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</si>
  <si>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</si>
  <si>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</si>
  <si>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</si>
  <si>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</si>
  <si>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</si>
  <si>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</si>
  <si>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</si>
  <si>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</si>
  <si>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</si>
  <si>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</si>
  <si>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</si>
  <si>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</si>
  <si>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</si>
  <si>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</si>
  <si>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</si>
  <si>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</si>
  <si>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</si>
  <si>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</si>
  <si>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</si>
  <si>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</si>
  <si>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</si>
  <si>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</si>
  <si>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</si>
  <si>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</si>
  <si>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</si>
  <si>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</si>
  <si>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</si>
  <si>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</si>
  <si>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</si>
  <si>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</si>
  <si>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</si>
  <si>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</si>
  <si>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</si>
  <si>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</si>
  <si>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</si>
  <si>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</si>
  <si>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</si>
  <si>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</si>
  <si>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</si>
  <si>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</si>
  <si>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</si>
  <si>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</si>
  <si>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</si>
  <si>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</si>
  <si>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</si>
  <si>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</si>
  <si>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</si>
  <si>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</si>
  <si>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</si>
  <si>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</si>
  <si>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</si>
  <si>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</si>
  <si>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</si>
  <si>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</si>
  <si>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</si>
  <si>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</si>
  <si>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</si>
  <si>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</si>
  <si>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</si>
  <si>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</si>
  <si>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</si>
  <si>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</si>
  <si>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</si>
  <si>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</si>
  <si>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</si>
  <si>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</si>
  <si>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</si>
  <si>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</si>
  <si>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</si>
  <si>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</si>
  <si>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</si>
  <si>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</si>
  <si>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</si>
  <si>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</si>
  <si>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</si>
  <si>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</si>
  <si>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</si>
  <si>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</si>
  <si>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</si>
  <si>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</si>
  <si>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</si>
  <si>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</si>
  <si>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</si>
  <si>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</si>
  <si>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</si>
  <si>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</si>
  <si>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</si>
  <si>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</si>
  <si>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</si>
  <si>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</si>
  <si>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</si>
  <si>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</si>
  <si>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</si>
  <si>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</si>
  <si>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</si>
  <si>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</si>
  <si>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</si>
  <si>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</si>
  <si>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</si>
  <si>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</si>
  <si>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</si>
  <si>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</si>
  <si>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</si>
  <si>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</si>
  <si>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</si>
  <si>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</si>
  <si>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</si>
  <si>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</si>
  <si>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</si>
  <si>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</si>
  <si>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</si>
  <si>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</si>
  <si>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</si>
  <si>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</si>
  <si>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</si>
  <si>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</si>
  <si>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</si>
  <si>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</si>
  <si>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</si>
  <si>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</si>
  <si>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</si>
  <si>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</si>
  <si>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</si>
  <si>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</si>
  <si>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</si>
  <si>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</si>
  <si>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</si>
  <si>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</si>
  <si>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</si>
  <si>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</si>
  <si>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</si>
  <si>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</si>
  <si>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</si>
  <si>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</si>
  <si>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</si>
  <si>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</si>
  <si>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</si>
  <si>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</si>
  <si>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</si>
  <si>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</si>
  <si>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</si>
  <si>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</si>
  <si>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</si>
  <si>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</si>
  <si>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</si>
  <si>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</si>
  <si>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</si>
  <si>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</si>
  <si>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</si>
  <si>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</si>
  <si>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</si>
  <si>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</si>
  <si>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</si>
  <si>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</si>
  <si>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</si>
  <si>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</si>
  <si>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</si>
  <si>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</si>
  <si>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</si>
  <si>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</si>
  <si>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</si>
  <si>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</si>
  <si>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</si>
  <si>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</si>
  <si>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</si>
  <si>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</si>
  <si>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</si>
  <si>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</si>
  <si>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</si>
  <si>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</si>
  <si>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</si>
  <si>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</si>
  <si>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</si>
  <si>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</si>
  <si>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</si>
  <si>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</si>
  <si>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</si>
  <si>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</si>
  <si>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</si>
  <si>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</si>
  <si>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</si>
  <si>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</si>
  <si>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</si>
  <si>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</si>
  <si>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</si>
  <si>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</si>
  <si>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</si>
  <si>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</si>
  <si>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</si>
  <si>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</si>
  <si>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</si>
  <si>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</si>
  <si>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</si>
  <si>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</si>
  <si>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</si>
  <si>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</si>
  <si>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</si>
  <si>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</si>
  <si>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</si>
  <si>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</si>
  <si>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</si>
  <si>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</si>
  <si>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</si>
  <si>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</si>
  <si>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</si>
  <si>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</si>
  <si>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</si>
  <si>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</si>
  <si>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</si>
  <si>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</si>
  <si>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</si>
  <si>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</si>
  <si>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</si>
  <si>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</si>
  <si>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</si>
  <si>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</si>
  <si>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</si>
  <si>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</si>
  <si>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</si>
  <si>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</si>
  <si>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</si>
  <si>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</si>
  <si>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</si>
  <si>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</si>
  <si>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</si>
  <si>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</si>
  <si>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</si>
  <si>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</si>
  <si>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</si>
  <si>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</si>
  <si>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</si>
  <si>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</si>
  <si>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</si>
  <si>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</si>
  <si>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</si>
  <si>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</si>
  <si>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</si>
  <si>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</si>
  <si>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</si>
  <si>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</si>
  <si>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</si>
  <si>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</si>
  <si>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</si>
  <si>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</si>
  <si>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</si>
  <si>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</si>
  <si>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</si>
  <si>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</si>
  <si>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</si>
  <si>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</si>
  <si>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</si>
  <si>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</si>
  <si>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</si>
  <si>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</si>
  <si>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</si>
  <si>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</si>
  <si>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</si>
  <si>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</si>
  <si>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</si>
  <si>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</si>
  <si>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</si>
  <si>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</si>
  <si>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</si>
  <si>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</si>
  <si>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</si>
  <si>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</si>
  <si>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</si>
  <si>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</si>
  <si>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</si>
  <si>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</si>
  <si>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</si>
  <si>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</si>
  <si>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</si>
  <si>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</si>
  <si>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</si>
  <si>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</si>
  <si>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</si>
  <si>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</si>
  <si>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</si>
  <si>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</si>
  <si>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</si>
  <si>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</si>
  <si>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</si>
  <si>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</si>
  <si>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</si>
  <si>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</si>
  <si>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</si>
  <si>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</si>
  <si>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</si>
  <si>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</si>
  <si>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</si>
  <si>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</si>
  <si>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</si>
  <si>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</si>
  <si>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</si>
  <si>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</si>
  <si>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</si>
  <si>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</si>
  <si>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</si>
  <si>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</si>
  <si>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</si>
  <si>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</si>
  <si>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</si>
  <si>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</si>
  <si>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</si>
  <si>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</si>
  <si>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</si>
  <si>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</si>
  <si>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</si>
  <si>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</si>
  <si>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</si>
  <si>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</si>
  <si>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</si>
  <si>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</si>
  <si>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</si>
  <si>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</si>
  <si>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</si>
  <si>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</si>
  <si>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</si>
  <si>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</si>
  <si>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</si>
  <si>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</si>
  <si>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</si>
  <si>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</si>
  <si>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</si>
  <si>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</si>
  <si>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</si>
  <si>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</si>
  <si>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</si>
  <si>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</si>
  <si>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</si>
  <si>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</si>
  <si>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</si>
  <si>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</si>
  <si>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</si>
  <si>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</si>
  <si>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</si>
  <si>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</si>
  <si>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</si>
  <si>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</si>
  <si>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</si>
  <si>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</si>
  <si>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</si>
  <si>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</si>
  <si>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</si>
  <si>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</si>
  <si>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</si>
  <si>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</si>
  <si>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</si>
  <si>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</si>
  <si>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</si>
  <si>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</si>
  <si>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</si>
  <si>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</si>
  <si>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</si>
  <si>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</si>
  <si>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</si>
  <si>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</si>
  <si>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</si>
  <si>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</si>
  <si>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</si>
  <si>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</si>
  <si>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</si>
  <si>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</si>
  <si>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</si>
  <si>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</si>
  <si>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</si>
  <si>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</si>
  <si>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</si>
  <si>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</si>
  <si>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</si>
  <si>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</si>
  <si>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</si>
  <si>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</si>
  <si>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</si>
  <si>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</si>
  <si>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</si>
  <si>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</si>
  <si>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</si>
  <si>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</si>
  <si>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</si>
  <si>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</si>
  <si>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</si>
  <si>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</si>
  <si>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</si>
  <si>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</si>
  <si>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</si>
  <si>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</si>
  <si>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</si>
  <si>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</si>
  <si>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</si>
  <si>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</si>
  <si>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</si>
  <si>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</si>
  <si>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</si>
  <si>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</si>
  <si>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</si>
  <si>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</si>
  <si>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</si>
  <si>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</si>
  <si>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</si>
  <si>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</si>
  <si>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</si>
  <si>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</si>
  <si>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</si>
  <si>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</si>
  <si>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</si>
  <si>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</si>
  <si>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</si>
  <si>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</si>
  <si>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</si>
  <si>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</si>
  <si>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</si>
  <si>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</si>
  <si>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</si>
  <si>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</si>
  <si>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</si>
  <si>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</si>
  <si>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</si>
  <si>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</si>
  <si>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</si>
  <si>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</si>
  <si>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</si>
  <si>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</si>
  <si>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</si>
  <si>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</si>
  <si>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</si>
  <si>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</si>
  <si>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</si>
  <si>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</si>
  <si>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</si>
  <si>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</si>
  <si>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</si>
  <si>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</si>
  <si>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</si>
  <si>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</si>
  <si>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</si>
  <si>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</si>
  <si>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</si>
  <si>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</si>
  <si>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</si>
  <si>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</si>
  <si>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</si>
  <si>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</si>
  <si>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</si>
  <si>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</si>
  <si>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</si>
  <si>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</si>
  <si>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</si>
  <si>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</si>
  <si>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</si>
  <si>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</si>
  <si>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</si>
  <si>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</si>
  <si>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</si>
  <si>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</si>
  <si>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</si>
  <si>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</si>
  <si>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</si>
  <si>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</si>
  <si>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</si>
  <si>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</si>
  <si>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</si>
  <si>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</si>
  <si>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</si>
  <si>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</si>
  <si>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</si>
  <si>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</si>
  <si>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</si>
  <si>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</si>
  <si>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</si>
  <si>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</si>
  <si>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</si>
  <si>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</si>
  <si>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</si>
  <si>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</si>
  <si>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</si>
  <si>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</si>
  <si>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</si>
  <si>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</si>
  <si>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</si>
  <si>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</si>
  <si>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</si>
  <si>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</si>
  <si>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</si>
  <si>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</si>
  <si>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</si>
  <si>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</si>
  <si>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</si>
  <si>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</si>
  <si>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</si>
  <si>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</si>
  <si>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</si>
  <si>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</si>
  <si>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</si>
  <si>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</si>
  <si>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</si>
  <si>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</si>
  <si>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</si>
  <si>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</si>
  <si>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</si>
  <si>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</si>
  <si>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</si>
  <si>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</si>
  <si>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</si>
  <si>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</si>
  <si>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</si>
  <si>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</si>
  <si>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</si>
  <si>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</si>
  <si>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</si>
  <si>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</si>
  <si>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</si>
  <si>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</si>
  <si>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</si>
  <si>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</si>
  <si>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</si>
  <si>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</si>
  <si>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</si>
  <si>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</si>
  <si>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</si>
  <si>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</si>
  <si>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</si>
  <si>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</si>
  <si>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</si>
  <si>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</si>
  <si>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</si>
  <si>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</si>
  <si>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</si>
  <si>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</si>
  <si>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</si>
  <si>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</si>
  <si>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</si>
  <si>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</si>
  <si>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</si>
  <si>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</si>
  <si>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</si>
  <si>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</si>
  <si>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</si>
  <si>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</si>
  <si>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</si>
  <si>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</si>
  <si>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</si>
  <si>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</si>
  <si>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</si>
  <si>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</si>
  <si>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</si>
  <si>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</si>
  <si>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</si>
  <si>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</si>
  <si>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</si>
  <si>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</si>
  <si>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</si>
  <si>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</si>
  <si>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</si>
  <si>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</si>
  <si>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</si>
  <si>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</si>
  <si>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</si>
  <si>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</si>
  <si>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</si>
  <si>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</si>
  <si>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</si>
  <si>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</si>
  <si>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</si>
  <si>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</si>
  <si>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</si>
  <si>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</si>
  <si>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</si>
  <si>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</si>
  <si>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</si>
  <si>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</si>
  <si>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</si>
  <si>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</si>
  <si>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</si>
  <si>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</si>
  <si>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</si>
  <si>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</si>
  <si>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</si>
  <si>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</si>
  <si>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</si>
  <si>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</si>
  <si>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</si>
  <si>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</si>
  <si>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</si>
  <si>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</si>
  <si>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</si>
  <si>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</si>
  <si>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</si>
  <si>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</si>
  <si>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</si>
  <si>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</si>
  <si>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</si>
  <si>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</si>
  <si>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</si>
  <si>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</si>
  <si>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</si>
  <si>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</si>
  <si>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</si>
  <si>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</si>
  <si>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</si>
  <si>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</si>
  <si>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</si>
  <si>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</si>
  <si>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</si>
  <si>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</si>
  <si>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</si>
  <si>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</si>
  <si>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</si>
  <si>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</si>
  <si>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</si>
  <si>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</si>
  <si>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</si>
  <si>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</si>
  <si>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</si>
  <si>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</si>
  <si>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</si>
  <si>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</si>
  <si>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</si>
  <si>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</si>
  <si>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</si>
  <si>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</si>
  <si>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</si>
  <si>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</si>
  <si>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</si>
  <si>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</si>
  <si>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</si>
  <si>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</si>
  <si>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</si>
  <si>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</si>
  <si>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</si>
  <si>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</si>
  <si>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</si>
  <si>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</si>
  <si>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</si>
  <si>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</si>
  <si>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</si>
  <si>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</si>
  <si>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</si>
  <si>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</si>
  <si>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</si>
  <si>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</si>
  <si>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</si>
  <si>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</si>
  <si>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</si>
  <si>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</si>
  <si>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</si>
  <si>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</si>
  <si>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</si>
  <si>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</si>
  <si>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</si>
  <si>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</si>
  <si>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</si>
  <si>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</si>
  <si>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</si>
  <si>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</si>
  <si>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</si>
  <si>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</si>
  <si>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</si>
  <si>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</si>
  <si>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</si>
  <si>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</si>
  <si>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</si>
  <si>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</si>
  <si>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</si>
  <si>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</si>
  <si>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</si>
  <si>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</si>
  <si>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</si>
  <si>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</si>
  <si>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</si>
  <si>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</si>
  <si>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</si>
  <si>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</si>
  <si>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</si>
  <si>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</si>
  <si>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</si>
  <si>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</si>
  <si>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</si>
  <si>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</si>
  <si>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</si>
  <si>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</si>
  <si>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</si>
  <si>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</si>
  <si>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</si>
  <si>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</si>
  <si>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</si>
  <si>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</si>
  <si>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</si>
  <si>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</si>
  <si>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</si>
  <si>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</si>
  <si>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</si>
  <si>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</si>
  <si>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</si>
  <si>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</si>
  <si>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</si>
  <si>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</si>
  <si>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</si>
  <si>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</si>
  <si>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</si>
  <si>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</si>
  <si>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</si>
  <si>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</si>
  <si>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</si>
  <si>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</si>
  <si>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</si>
  <si>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</si>
  <si>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</si>
  <si>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</si>
  <si>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</si>
  <si>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</si>
  <si>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</si>
  <si>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</si>
  <si>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</si>
  <si>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</si>
  <si>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</si>
  <si>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</si>
  <si>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</si>
  <si>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</si>
  <si>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</si>
  <si>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</si>
  <si>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</si>
  <si>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</si>
  <si>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</si>
  <si>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</si>
  <si>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</si>
  <si>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</si>
  <si>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</si>
  <si>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</si>
  <si>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</si>
  <si>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</si>
  <si>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</si>
  <si>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</si>
  <si>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</si>
  <si>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</si>
  <si>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</si>
  <si>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</si>
  <si>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</si>
  <si>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</si>
  <si>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</si>
  <si>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</si>
  <si>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</si>
  <si>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</si>
  <si>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</si>
  <si>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</si>
  <si>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</si>
  <si>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</si>
  <si>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</si>
  <si>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</si>
  <si>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</si>
  <si>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</si>
  <si>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</si>
  <si>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</si>
  <si>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</si>
  <si>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</si>
  <si>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</si>
  <si>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</si>
  <si>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</si>
  <si>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</si>
  <si>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</si>
  <si>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</si>
  <si>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</si>
  <si>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</si>
  <si>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</si>
  <si>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</si>
  <si>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</si>
  <si>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</si>
  <si>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</si>
  <si>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</si>
  <si>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</si>
  <si>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</si>
  <si>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</si>
  <si>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</si>
  <si>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</si>
  <si>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</si>
  <si>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</si>
  <si>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</si>
  <si>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</si>
  <si>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</si>
  <si>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</si>
  <si>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</si>
  <si>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</si>
  <si>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</si>
  <si>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</si>
  <si>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</si>
  <si>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</si>
  <si>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</si>
  <si>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</si>
  <si>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</si>
  <si>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</si>
  <si>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</si>
  <si>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</si>
  <si>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</si>
  <si>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</si>
  <si>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</si>
  <si>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</si>
  <si>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</si>
  <si>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</si>
  <si>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</si>
  <si>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</si>
  <si>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</si>
  <si>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</si>
  <si>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</si>
  <si>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</si>
  <si>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</si>
  <si>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</si>
  <si>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</si>
  <si>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</si>
  <si>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</si>
  <si>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</si>
  <si>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</si>
  <si>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</si>
  <si>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</si>
  <si>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</si>
  <si>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</si>
  <si>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</si>
  <si>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</si>
  <si>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</si>
  <si>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</si>
  <si>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</si>
  <si>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</si>
  <si>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</si>
  <si>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</si>
  <si>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</si>
  <si>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</si>
  <si>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</si>
  <si>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</si>
  <si>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</si>
  <si>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</si>
  <si>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</si>
  <si>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</si>
  <si>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</si>
  <si>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</si>
  <si>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</si>
  <si>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</si>
  <si>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</si>
  <si>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</si>
  <si>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</si>
  <si>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</si>
  <si>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</si>
  <si>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</si>
  <si>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</si>
  <si>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</si>
  <si>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</si>
  <si>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</si>
  <si>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</si>
  <si>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</si>
  <si>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</si>
  <si>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</si>
  <si>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</si>
  <si>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</si>
  <si>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</si>
  <si>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</si>
  <si>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</si>
  <si>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</si>
  <si>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</si>
  <si>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</si>
  <si>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</si>
  <si>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</si>
  <si>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</si>
  <si>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</si>
  <si>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</si>
  <si>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</si>
  <si>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</si>
  <si>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</si>
  <si>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</si>
  <si>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</si>
  <si>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</si>
  <si>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</si>
  <si>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</si>
  <si>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</si>
  <si>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</si>
  <si>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</si>
  <si>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</si>
  <si>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</si>
  <si>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</si>
  <si>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</si>
  <si>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</si>
  <si>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</si>
  <si>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</si>
  <si>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</si>
  <si>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</si>
  <si>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</si>
  <si>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</si>
  <si>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</si>
  <si>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</si>
  <si>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</si>
  <si>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</si>
  <si>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</si>
  <si>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</si>
  <si>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</si>
  <si>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</si>
  <si>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</si>
  <si>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</si>
  <si>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</si>
  <si>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</si>
  <si>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</si>
  <si>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</si>
  <si>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</si>
  <si>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</si>
  <si>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</si>
  <si>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</si>
  <si>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</si>
  <si>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</si>
  <si>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</si>
  <si>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</si>
  <si>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</si>
  <si>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</si>
  <si>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</si>
  <si>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</si>
  <si>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</si>
  <si>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</si>
  <si>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</si>
  <si>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</si>
  <si>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</si>
  <si>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</si>
  <si>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</si>
  <si>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</si>
  <si>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</si>
  <si>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</si>
  <si>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</si>
  <si>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</si>
  <si>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</si>
  <si>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</si>
  <si>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</si>
  <si>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</si>
  <si>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</si>
  <si>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</si>
  <si>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</si>
  <si>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</si>
  <si>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</si>
  <si>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</si>
  <si>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</si>
  <si>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</si>
  <si>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</si>
  <si>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</si>
  <si>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</si>
  <si>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</si>
  <si>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</si>
  <si>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</si>
  <si>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</si>
  <si>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</si>
  <si>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</si>
  <si>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</si>
  <si>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</si>
  <si>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</si>
  <si>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</si>
  <si>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</si>
  <si>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</si>
  <si>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</si>
  <si>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</si>
  <si>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</si>
  <si>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</si>
  <si>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</si>
  <si>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</si>
  <si>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</si>
  <si>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</si>
  <si>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</si>
  <si>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</si>
  <si>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</si>
  <si>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</si>
  <si>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</si>
  <si>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</si>
  <si>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</si>
  <si>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</si>
  <si>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</si>
  <si>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</si>
  <si>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</si>
  <si>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</si>
  <si>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</si>
  <si>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</si>
  <si>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</si>
  <si>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</si>
  <si>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</si>
  <si>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</si>
  <si>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</si>
  <si>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</si>
  <si>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</si>
  <si>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</si>
  <si>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</si>
  <si>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</si>
  <si>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</si>
  <si>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</si>
  <si>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</si>
  <si>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</si>
  <si>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</si>
  <si>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</si>
  <si>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</si>
  <si>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</si>
  <si>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</si>
  <si>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</si>
  <si>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</si>
  <si>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</si>
  <si>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</si>
  <si>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</si>
  <si>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</si>
  <si>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</si>
  <si>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</si>
  <si>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</si>
  <si>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</si>
  <si>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</si>
  <si>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</si>
  <si>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</si>
  <si>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</si>
  <si>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</si>
  <si>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</si>
  <si>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</si>
  <si>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</si>
  <si>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</si>
  <si>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</si>
  <si>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</si>
  <si>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</si>
  <si>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</si>
  <si>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</si>
  <si>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</si>
  <si>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</si>
  <si>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</si>
  <si>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</si>
  <si>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</si>
  <si>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</si>
  <si>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</si>
  <si>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</si>
  <si>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</si>
  <si>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</si>
  <si>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</si>
  <si>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</si>
  <si>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</si>
  <si>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</si>
  <si>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</si>
  <si>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</si>
  <si>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</si>
  <si>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</si>
  <si>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</si>
  <si>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</si>
  <si>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</si>
  <si>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</si>
  <si>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</si>
  <si>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</si>
  <si>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</si>
  <si>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</si>
  <si>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</si>
  <si>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</si>
  <si>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</si>
  <si>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</si>
  <si>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</si>
  <si>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</si>
  <si>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</si>
  <si>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</si>
  <si>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</si>
  <si>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</si>
  <si>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</si>
  <si>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</si>
  <si>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</si>
  <si>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</si>
  <si>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</si>
  <si>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</si>
  <si>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</si>
  <si>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</si>
  <si>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</si>
  <si>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</si>
  <si>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</si>
  <si>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</si>
  <si>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</si>
  <si>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</si>
  <si>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</si>
  <si>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</si>
  <si>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</si>
  <si>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</si>
  <si>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</si>
  <si>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</si>
  <si>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</si>
  <si>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</si>
  <si>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</si>
  <si>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</si>
  <si>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</si>
  <si>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</si>
  <si>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</si>
  <si>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</si>
  <si>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</si>
  <si>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</si>
  <si>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</si>
  <si>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</si>
  <si>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</si>
  <si>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</si>
  <si>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</si>
  <si>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</si>
  <si>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</si>
  <si>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</si>
  <si>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</si>
  <si>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</si>
  <si>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</si>
  <si>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</si>
  <si>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</si>
  <si>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</si>
  <si>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</si>
  <si>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</si>
  <si>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</si>
  <si>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</si>
  <si>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</si>
  <si>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</si>
  <si>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</si>
  <si>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</si>
  <si>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</si>
  <si>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</si>
  <si>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</si>
  <si>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</si>
  <si>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</si>
  <si>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</si>
  <si>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</si>
  <si>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</si>
  <si>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</si>
  <si>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</si>
  <si>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</si>
  <si>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</si>
  <si>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</si>
  <si>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</si>
  <si>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</si>
  <si>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</si>
  <si>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</si>
  <si>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</si>
  <si>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</si>
  <si>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</si>
  <si>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</si>
  <si>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</si>
  <si>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</si>
  <si>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</si>
  <si>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</si>
  <si>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</si>
  <si>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</si>
  <si>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</si>
  <si>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</si>
  <si>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</si>
  <si>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</si>
  <si>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</si>
  <si>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</si>
  <si>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</si>
  <si>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</si>
  <si>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</si>
  <si>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</si>
  <si>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</si>
  <si>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</si>
  <si>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</si>
  <si>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</si>
  <si>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</si>
  <si>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</si>
  <si>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</si>
  <si>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</si>
  <si>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</si>
  <si>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</si>
  <si>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</si>
  <si>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</si>
  <si>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</si>
  <si>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</si>
  <si>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</si>
  <si>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</si>
  <si>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</si>
  <si>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</si>
  <si>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</si>
  <si>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</si>
  <si>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</si>
  <si>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</si>
  <si>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</si>
  <si>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</si>
  <si>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</si>
  <si>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</si>
  <si>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</si>
  <si>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</si>
  <si>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</si>
  <si>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</si>
  <si>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</si>
  <si>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</si>
  <si>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</si>
  <si>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</si>
  <si>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</si>
  <si>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</si>
  <si>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</si>
  <si>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</si>
  <si>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</si>
  <si>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</si>
  <si>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</si>
  <si>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</si>
  <si>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</si>
  <si>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</si>
  <si>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</si>
  <si>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</si>
  <si>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</si>
  <si>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</si>
  <si>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</si>
  <si>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</si>
  <si>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</si>
  <si>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</si>
  <si>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</si>
  <si>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</si>
  <si>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</si>
  <si>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</si>
  <si>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</si>
  <si>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</si>
  <si>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</si>
  <si>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</si>
  <si>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</si>
  <si>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</si>
  <si>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</si>
  <si>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</si>
  <si>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</si>
  <si>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</si>
  <si>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</si>
  <si>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</si>
  <si>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</si>
  <si>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</si>
  <si>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</si>
  <si>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</si>
  <si>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</si>
  <si>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</si>
  <si>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</si>
  <si>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</si>
  <si>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</si>
  <si>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</si>
  <si>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</si>
  <si>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</si>
  <si>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</si>
  <si>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</si>
  <si>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</si>
  <si>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</si>
  <si>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</si>
  <si>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</si>
  <si>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</si>
  <si>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</si>
  <si>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</si>
  <si>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</si>
  <si>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</si>
  <si>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</si>
  <si>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</si>
  <si>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</si>
  <si>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</si>
  <si>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</si>
  <si>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</si>
  <si>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</si>
  <si>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</si>
  <si>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</si>
  <si>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</si>
  <si>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</si>
  <si>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</si>
  <si>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</si>
  <si>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</si>
  <si>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</si>
  <si>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</si>
  <si>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</si>
  <si>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</si>
  <si>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</si>
  <si>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</si>
  <si>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</si>
  <si>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</si>
  <si>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</si>
  <si>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</si>
  <si>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</si>
  <si>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</si>
  <si>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</si>
  <si>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</si>
  <si>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</si>
  <si>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</si>
  <si>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</si>
  <si>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</si>
  <si>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</si>
  <si>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</si>
  <si>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</si>
  <si>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</si>
  <si>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</si>
  <si>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</si>
  <si>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</si>
  <si>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</si>
  <si>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</si>
  <si>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</si>
  <si>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</si>
  <si>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</si>
  <si>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</si>
  <si>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</si>
  <si>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</si>
  <si>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</si>
  <si>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</si>
  <si>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</si>
  <si>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</si>
  <si>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</si>
  <si>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</si>
  <si>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</si>
  <si>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</si>
  <si>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</si>
  <si>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</si>
  <si>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</si>
  <si>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</si>
  <si>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</si>
  <si>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</si>
  <si>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</si>
  <si>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</si>
  <si>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</si>
  <si>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</si>
  <si>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</si>
  <si>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</si>
  <si>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</si>
  <si>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</si>
  <si>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</si>
  <si>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</si>
  <si>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</si>
  <si>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</si>
  <si>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</si>
  <si>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</si>
  <si>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</si>
  <si>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</si>
  <si>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</si>
  <si>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</si>
  <si>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</si>
  <si>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</si>
  <si>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</si>
  <si>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</si>
  <si>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</si>
  <si>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</si>
  <si>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</si>
  <si>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</si>
  <si>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</si>
  <si>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</si>
  <si>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</si>
  <si>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</si>
  <si>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</si>
  <si>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</si>
  <si>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</si>
  <si>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</si>
  <si>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</si>
  <si>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</si>
  <si>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</si>
  <si>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</si>
  <si>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</si>
  <si>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</si>
  <si>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</si>
  <si>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</si>
  <si>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</si>
  <si>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</si>
  <si>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</si>
  <si>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</si>
  <si>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</si>
  <si>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</si>
  <si>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</si>
  <si>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</si>
  <si>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</si>
  <si>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</si>
  <si>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</si>
  <si>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</si>
  <si>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</si>
  <si>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</si>
  <si>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</si>
  <si>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</si>
  <si>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</si>
  <si>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</si>
  <si>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</si>
  <si>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</si>
  <si>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</si>
  <si>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</si>
  <si>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</si>
  <si>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</si>
  <si>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</si>
  <si>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</si>
  <si>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</si>
  <si>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</si>
  <si>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</si>
  <si>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</si>
  <si>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</si>
  <si>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</si>
  <si>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</si>
  <si>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</si>
  <si>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</si>
  <si>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</si>
  <si>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</si>
  <si>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</si>
  <si>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</si>
  <si>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</si>
  <si>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</si>
  <si>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</si>
  <si>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</si>
  <si>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</si>
  <si>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</si>
  <si>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</si>
  <si>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</si>
  <si>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</si>
  <si>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</si>
  <si>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</si>
  <si>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</si>
  <si>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</si>
  <si>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</si>
  <si>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</si>
  <si>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</si>
  <si>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</si>
  <si>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</si>
  <si>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</si>
  <si>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</si>
  <si>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</si>
  <si>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</si>
  <si>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</si>
  <si>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</si>
  <si>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</si>
  <si>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</si>
  <si>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</si>
  <si>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</si>
  <si>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</si>
  <si>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</si>
  <si>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</si>
  <si>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</si>
  <si>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</si>
  <si>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</si>
  <si>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</si>
  <si>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</si>
  <si>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</si>
  <si>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</si>
  <si>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</si>
  <si>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</si>
  <si>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</si>
  <si>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</si>
  <si>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</si>
  <si>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</si>
  <si>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</si>
  <si>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</si>
  <si>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</si>
  <si>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</si>
  <si>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</si>
  <si>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</si>
  <si>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</si>
  <si>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</si>
  <si>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</si>
  <si>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</si>
  <si>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</si>
  <si>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</si>
  <si>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</si>
  <si>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</si>
  <si>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</si>
  <si>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</si>
  <si>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</si>
  <si>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</si>
  <si>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</si>
  <si>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</si>
  <si>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</si>
  <si>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</si>
  <si>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</si>
  <si>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</si>
  <si>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</si>
  <si>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</si>
  <si>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</si>
  <si>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</si>
  <si>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</si>
  <si>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</si>
  <si>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</si>
  <si>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</si>
  <si>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</si>
  <si>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</si>
  <si>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</si>
  <si>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</si>
  <si>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</si>
  <si>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</si>
  <si>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</si>
  <si>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</si>
  <si>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</si>
  <si>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</si>
  <si>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</si>
  <si>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</si>
  <si>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</si>
  <si>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</si>
  <si>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</si>
  <si>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</si>
  <si>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</si>
  <si>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</si>
  <si>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</si>
  <si>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</si>
  <si>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</si>
  <si>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</si>
  <si>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</si>
  <si>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</si>
  <si>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</si>
  <si>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</si>
  <si>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</si>
  <si>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</si>
  <si>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</si>
  <si>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</si>
  <si>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</si>
  <si>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</si>
  <si>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</si>
  <si>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</si>
  <si>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</si>
  <si>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</si>
  <si>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</si>
  <si>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</si>
  <si>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</si>
  <si>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</si>
  <si>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</si>
  <si>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</si>
  <si>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</si>
  <si>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</si>
  <si>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</si>
  <si>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</si>
  <si>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</si>
  <si>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</si>
  <si>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</si>
  <si>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</si>
  <si>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</si>
  <si>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</si>
  <si>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</si>
  <si>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</si>
  <si>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</si>
  <si>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</si>
  <si>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</si>
  <si>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</si>
  <si>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</si>
  <si>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</si>
  <si>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</si>
  <si>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</si>
  <si>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</si>
  <si>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</si>
  <si>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</si>
  <si>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</si>
  <si>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</si>
  <si>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</si>
  <si>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</si>
  <si>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</si>
  <si>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</si>
  <si>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</si>
  <si>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</si>
  <si>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</si>
  <si>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</si>
  <si>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</si>
  <si>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</si>
  <si>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</si>
  <si>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</si>
  <si>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</si>
  <si>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</si>
  <si>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</si>
  <si>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</si>
  <si>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</si>
  <si>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</si>
  <si>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</si>
  <si>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</si>
  <si>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</si>
  <si>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</si>
  <si>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</si>
  <si>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</si>
  <si>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</si>
  <si>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</si>
  <si>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</si>
  <si>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</si>
  <si>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</si>
  <si>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</si>
  <si>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</si>
  <si>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</si>
  <si>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</si>
  <si>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</si>
  <si>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</si>
  <si>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</si>
  <si>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</si>
  <si>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</si>
  <si>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</si>
  <si>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</si>
  <si>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</si>
  <si>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</si>
  <si>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</si>
  <si>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</si>
  <si>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</si>
  <si>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</si>
  <si>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</si>
  <si>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</si>
  <si>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</si>
  <si>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</si>
  <si>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</si>
  <si>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</si>
  <si>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</si>
  <si>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</si>
  <si>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</si>
  <si>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</si>
  <si>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</si>
  <si>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</si>
  <si>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</si>
  <si>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</si>
  <si>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</si>
  <si>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</si>
  <si>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</si>
  <si>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</si>
  <si>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</si>
  <si>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</si>
  <si>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</si>
  <si>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</si>
  <si>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</si>
  <si>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</si>
  <si>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</si>
  <si>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</si>
  <si>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</si>
  <si>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</si>
  <si>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</si>
  <si>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</si>
  <si>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</si>
  <si>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</si>
  <si>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</si>
  <si>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</si>
  <si>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</si>
  <si>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</si>
  <si>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</si>
  <si>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</si>
  <si>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</si>
  <si>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</si>
  <si>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</si>
  <si>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</si>
  <si>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</si>
  <si>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</si>
  <si>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</si>
  <si>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</si>
  <si>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</si>
  <si>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</si>
  <si>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</si>
  <si>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</si>
  <si>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</si>
  <si>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</si>
  <si>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</si>
  <si>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</si>
  <si>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</si>
  <si>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</si>
  <si>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</si>
  <si>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</si>
  <si>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</si>
  <si>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</si>
  <si>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</si>
  <si>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</si>
  <si>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</si>
  <si>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</si>
  <si>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</si>
  <si>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</si>
  <si>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</si>
  <si>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</si>
  <si>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</si>
  <si>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</si>
  <si>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</si>
  <si>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</si>
  <si>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</si>
  <si>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</si>
  <si>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</si>
  <si>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</si>
  <si>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</si>
  <si>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</si>
  <si>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</si>
  <si>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</si>
  <si>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</si>
  <si>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</si>
  <si>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</si>
  <si>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</si>
  <si>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</si>
  <si>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</si>
  <si>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</si>
  <si>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</si>
  <si>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</si>
  <si>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</si>
  <si>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</si>
  <si>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</si>
  <si>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</si>
  <si>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</si>
  <si>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</si>
  <si>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</si>
  <si>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</si>
  <si>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</si>
  <si>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</si>
  <si>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</si>
  <si>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</si>
  <si>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</si>
  <si>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</si>
  <si>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</si>
  <si>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</si>
  <si>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</si>
  <si>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</si>
  <si>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</si>
  <si>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</si>
  <si>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</si>
  <si>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</si>
  <si>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</si>
  <si>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</si>
  <si>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</si>
  <si>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</si>
  <si>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</si>
  <si>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</si>
  <si>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</si>
  <si>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</si>
  <si>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</si>
  <si>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</si>
  <si>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</si>
  <si>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</si>
  <si>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</si>
  <si>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</si>
  <si>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</si>
  <si>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</si>
  <si>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</si>
  <si>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</si>
  <si>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</si>
  <si>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</si>
  <si>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</si>
  <si>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</si>
  <si>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</si>
  <si>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</si>
  <si>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</si>
  <si>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</si>
  <si>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</si>
  <si>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</si>
  <si>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</si>
  <si>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</si>
  <si>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</si>
  <si>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</si>
  <si>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</si>
  <si>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</si>
  <si>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</si>
  <si>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</si>
  <si>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</si>
  <si>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</si>
  <si>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</si>
  <si>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</si>
  <si>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</si>
  <si>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</si>
  <si>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</si>
  <si>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</si>
  <si>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</si>
  <si>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</si>
  <si>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</si>
  <si>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</si>
  <si>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</si>
  <si>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</si>
  <si>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</si>
  <si>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</si>
  <si>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</si>
  <si>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</si>
  <si>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</si>
  <si>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</si>
  <si>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</si>
  <si>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</si>
  <si>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</si>
  <si>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</si>
  <si>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</si>
  <si>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</si>
  <si>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</si>
  <si>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</si>
  <si>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</si>
  <si>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</si>
  <si>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</si>
  <si>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</si>
  <si>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</si>
  <si>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</si>
  <si>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</si>
  <si>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</si>
  <si>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</si>
  <si>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</si>
  <si>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</si>
  <si>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</si>
  <si>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</si>
  <si>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</si>
  <si>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</si>
  <si>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</si>
  <si>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</si>
  <si>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</si>
  <si>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</si>
  <si>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</si>
  <si>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</si>
  <si>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</si>
  <si>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</si>
  <si>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</si>
  <si>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</si>
  <si>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</si>
  <si>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</si>
  <si>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</si>
  <si>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</si>
  <si>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</si>
  <si>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</si>
  <si>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</si>
  <si>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</si>
  <si>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</si>
  <si>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</si>
  <si>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</si>
  <si>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</si>
  <si>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</si>
  <si>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</si>
  <si>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</si>
  <si>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</si>
  <si>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</si>
  <si>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</si>
  <si>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</si>
  <si>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</si>
  <si>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</si>
  <si>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</si>
  <si>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</si>
  <si>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</si>
  <si>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</si>
  <si>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</si>
  <si>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</si>
  <si>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</si>
  <si>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</si>
  <si>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</si>
  <si>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</si>
  <si>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</si>
  <si>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</si>
  <si>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</si>
  <si>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</si>
  <si>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</si>
  <si>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</si>
  <si>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</si>
  <si>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</si>
  <si>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</si>
  <si>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</si>
  <si>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</si>
  <si>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</si>
  <si>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</si>
  <si>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</si>
  <si>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</si>
  <si>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</si>
  <si>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</si>
  <si>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</si>
  <si>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</si>
  <si>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</si>
  <si>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</si>
  <si>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</si>
  <si>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</si>
  <si>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</si>
  <si>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</si>
  <si>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</si>
  <si>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</si>
  <si>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</si>
  <si>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</si>
  <si>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</si>
  <si>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</si>
  <si>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</si>
  <si>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</si>
  <si>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</si>
  <si>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</si>
  <si>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</si>
  <si>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</si>
  <si>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</si>
  <si>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</si>
  <si>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</si>
  <si>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</si>
  <si>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</si>
  <si>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</si>
  <si>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</si>
  <si>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</si>
  <si>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</si>
  <si>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</si>
  <si>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</si>
  <si>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</si>
  <si>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</si>
  <si>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</si>
  <si>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</si>
  <si>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</si>
  <si>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</si>
  <si>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</si>
  <si>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</si>
  <si>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</si>
  <si>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</si>
  <si>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</si>
  <si>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</si>
  <si>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</si>
  <si>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</si>
  <si>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</si>
  <si>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</si>
  <si>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</si>
  <si>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</si>
  <si>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</si>
  <si>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</si>
  <si>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</si>
  <si>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</si>
  <si>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</si>
  <si>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</si>
  <si>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</si>
  <si>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</si>
  <si>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</si>
  <si>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</si>
  <si>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</si>
  <si>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</si>
  <si>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</si>
  <si>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</si>
  <si>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</si>
  <si>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</si>
  <si>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</si>
  <si>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</si>
  <si>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</si>
  <si>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</si>
  <si>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</si>
  <si>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</si>
  <si>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</si>
  <si>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</si>
  <si>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</si>
  <si>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</si>
  <si>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</si>
  <si>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</si>
  <si>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</si>
  <si>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</si>
  <si>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</si>
  <si>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</si>
  <si>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</si>
  <si>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</si>
  <si>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</si>
  <si>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</si>
  <si>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</si>
  <si>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</si>
  <si>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</si>
  <si>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</si>
  <si>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</si>
  <si>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</si>
  <si>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</si>
  <si>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</si>
  <si>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</si>
  <si>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</si>
  <si>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</si>
  <si>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</si>
  <si>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</si>
  <si>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</si>
  <si>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</si>
  <si>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</si>
  <si>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</si>
  <si>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</si>
  <si>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</si>
  <si>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</si>
  <si>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</si>
  <si>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</si>
  <si>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</si>
  <si>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</si>
  <si>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</si>
  <si>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</si>
  <si>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</si>
  <si>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</si>
  <si>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</si>
  <si>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</si>
  <si>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</si>
  <si>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</si>
  <si>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</si>
  <si>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</si>
  <si>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</si>
  <si>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</si>
  <si>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</si>
  <si>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</si>
  <si>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</si>
  <si>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</si>
  <si>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</si>
  <si>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</si>
  <si>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</si>
  <si>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</si>
  <si>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</si>
  <si>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</si>
  <si>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</si>
  <si>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</si>
  <si>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</si>
  <si>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</si>
  <si>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</si>
  <si>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</si>
  <si>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</si>
  <si>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</si>
  <si>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</si>
  <si>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</si>
  <si>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</si>
  <si>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</si>
  <si>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</si>
  <si>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</si>
  <si>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</si>
  <si>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</si>
  <si>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</si>
  <si>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</si>
  <si>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</si>
  <si>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</si>
  <si>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</si>
  <si>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</si>
  <si>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</si>
  <si>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</si>
  <si>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</si>
  <si>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</si>
  <si>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</si>
  <si>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</si>
  <si>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</si>
  <si>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</si>
  <si>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</si>
  <si>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</si>
  <si>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</si>
  <si>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</si>
  <si>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</si>
  <si>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</si>
  <si>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</si>
  <si>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</si>
  <si>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</si>
  <si>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</si>
  <si>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</si>
  <si>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</si>
  <si>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</si>
  <si>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</si>
  <si>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</si>
  <si>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</si>
  <si>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</si>
  <si>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</si>
  <si>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</si>
  <si>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</si>
  <si>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</si>
  <si>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</si>
  <si>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</si>
  <si>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</si>
  <si>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</si>
  <si>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</si>
  <si>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</si>
  <si>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</si>
  <si>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</si>
  <si>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</si>
  <si>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</si>
  <si>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</si>
  <si>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</si>
  <si>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</si>
  <si>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</si>
  <si>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</si>
  <si>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</si>
  <si>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</si>
  <si>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</si>
  <si>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</si>
  <si>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</si>
  <si>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</si>
  <si>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</si>
  <si>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</si>
  <si>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</si>
  <si>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</si>
  <si>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</si>
  <si>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</si>
  <si>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</si>
  <si>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</si>
  <si>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</si>
  <si>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</si>
  <si>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</si>
  <si>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</si>
  <si>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</si>
  <si>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</si>
  <si>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</si>
  <si>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</si>
  <si>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</si>
  <si>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</si>
  <si>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</si>
  <si>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</si>
  <si>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</si>
  <si>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</si>
  <si>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</si>
  <si>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</si>
  <si>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</si>
  <si>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</si>
  <si>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</si>
  <si>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</si>
  <si>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</si>
  <si>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</si>
  <si>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</si>
  <si>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</si>
  <si>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</si>
  <si>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</si>
  <si>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</si>
  <si>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</si>
  <si>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</si>
  <si>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</si>
  <si>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</si>
  <si>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</si>
  <si>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</si>
  <si>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</si>
  <si>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</si>
  <si>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</si>
  <si>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</si>
  <si>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</si>
  <si>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</si>
  <si>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</si>
  <si>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</si>
  <si>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</si>
  <si>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</si>
  <si>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</si>
  <si>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</si>
  <si>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</si>
  <si>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</si>
  <si>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</si>
  <si>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</si>
  <si>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</si>
  <si>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</si>
  <si>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</si>
  <si>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</si>
  <si>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</si>
  <si>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</si>
  <si>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</si>
  <si>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</si>
  <si>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</si>
  <si>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</si>
  <si>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</si>
  <si>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</si>
  <si>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</si>
  <si>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</si>
  <si>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</si>
  <si>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</si>
  <si>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</si>
  <si>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</si>
  <si>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</si>
  <si>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</si>
  <si>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</si>
  <si>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</si>
  <si>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</si>
  <si>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</si>
  <si>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</si>
  <si>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</si>
  <si>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</si>
  <si>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</si>
  <si>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</si>
  <si>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</si>
  <si>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</si>
  <si>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</si>
  <si>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</si>
  <si>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</si>
  <si>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</si>
  <si>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</si>
  <si>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</si>
  <si>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</si>
  <si>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</si>
  <si>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</si>
  <si>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</si>
  <si>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</si>
  <si>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</si>
  <si>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</si>
  <si>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</si>
  <si>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</si>
  <si>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</si>
  <si>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</si>
  <si>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</si>
  <si>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</si>
  <si>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</si>
  <si>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</si>
  <si>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</si>
  <si>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</si>
  <si>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</si>
  <si>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</si>
  <si>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</si>
  <si>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</si>
  <si>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</si>
  <si>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</si>
  <si>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</si>
  <si>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</si>
  <si>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</si>
  <si>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</si>
  <si>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</si>
  <si>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</si>
  <si>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</si>
  <si>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</si>
  <si>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</si>
  <si>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</si>
  <si>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</si>
  <si>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</si>
  <si>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</si>
  <si>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</si>
  <si>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</si>
  <si>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</si>
  <si>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</si>
  <si>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</si>
  <si>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</si>
  <si>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</si>
  <si>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</si>
  <si>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</si>
  <si>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</si>
  <si>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</si>
  <si>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</si>
  <si>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</si>
  <si>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</si>
  <si>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</si>
  <si>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</si>
  <si>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</si>
  <si>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</si>
  <si>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</si>
  <si>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</si>
  <si>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</si>
  <si>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</si>
  <si>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</si>
  <si>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</si>
  <si>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</si>
  <si>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</si>
  <si>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</si>
  <si>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</si>
  <si>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</si>
  <si>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</si>
  <si>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</si>
  <si>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</si>
  <si>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</si>
  <si>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</si>
  <si>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</si>
  <si>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</si>
  <si>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</si>
  <si>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</si>
  <si>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</si>
  <si>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</si>
  <si>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</si>
  <si>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</si>
  <si>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</si>
  <si>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</si>
  <si>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</si>
  <si>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</si>
  <si>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</si>
  <si>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</si>
  <si>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</si>
  <si>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</si>
  <si>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</si>
  <si>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</si>
  <si>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</si>
  <si>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</si>
  <si>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</si>
  <si>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</si>
  <si>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</si>
  <si>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</si>
  <si>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</si>
  <si>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</si>
  <si>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</si>
  <si>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</si>
  <si>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</si>
  <si>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</si>
  <si>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</si>
  <si>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</si>
  <si>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</si>
  <si>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</si>
  <si>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</si>
  <si>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</si>
  <si>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</si>
  <si>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</si>
  <si>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</si>
  <si>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</si>
  <si>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</si>
  <si>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</si>
  <si>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</si>
  <si>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</si>
  <si>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</si>
  <si>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</si>
  <si>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</si>
  <si>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</si>
  <si>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</si>
  <si>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</si>
  <si>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</si>
  <si>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</si>
  <si>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</si>
  <si>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</si>
  <si>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</si>
  <si>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</si>
  <si>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</si>
  <si>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</si>
  <si>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</si>
  <si>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</si>
  <si>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</si>
  <si>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</si>
  <si>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</si>
  <si>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</si>
  <si>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</si>
  <si>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</si>
  <si>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</si>
  <si>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</si>
  <si>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</si>
  <si>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</si>
  <si>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</si>
  <si>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</si>
  <si>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</si>
  <si>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</si>
  <si>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</si>
  <si>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</si>
  <si>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</si>
  <si>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</si>
  <si>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</si>
  <si>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</si>
  <si>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</si>
  <si>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</si>
  <si>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</si>
  <si>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</si>
  <si>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</si>
  <si>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</si>
  <si>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</si>
  <si>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</si>
  <si>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</si>
  <si>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</si>
  <si>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</si>
  <si>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</si>
  <si>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</si>
  <si>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</si>
  <si>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</si>
  <si>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</si>
  <si>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</si>
  <si>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</si>
  <si>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</si>
  <si>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</si>
  <si>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</si>
  <si>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</si>
  <si>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</si>
  <si>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</si>
  <si>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</si>
  <si>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</si>
  <si>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</si>
  <si>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</si>
  <si>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</si>
  <si>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</si>
  <si>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</si>
  <si>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</si>
  <si>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</si>
  <si>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</si>
  <si>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</si>
  <si>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</si>
  <si>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</si>
  <si>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</si>
  <si>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</si>
  <si>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</si>
  <si>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</si>
  <si>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</si>
  <si>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</si>
  <si>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</si>
  <si>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</si>
  <si>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</si>
  <si>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</si>
  <si>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</si>
  <si>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</si>
  <si>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</si>
  <si>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</si>
  <si>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</si>
  <si>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</si>
  <si>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</si>
  <si>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</si>
  <si>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</si>
  <si>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</si>
  <si>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</si>
  <si>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</si>
  <si>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</si>
  <si>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</si>
  <si>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</si>
  <si>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</si>
  <si>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</si>
  <si>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</si>
  <si>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</si>
  <si>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</si>
  <si>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</si>
  <si>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</si>
  <si>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</si>
  <si>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</si>
  <si>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</si>
  <si>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</si>
  <si>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</si>
  <si>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</si>
  <si>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</si>
  <si>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</si>
  <si>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</si>
  <si>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</si>
  <si>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</si>
  <si>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</si>
  <si>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</si>
  <si>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</si>
  <si>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</si>
  <si>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</si>
  <si>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</si>
  <si>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</si>
  <si>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</si>
  <si>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</si>
  <si>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</si>
  <si>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</si>
  <si>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</si>
  <si>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</si>
  <si>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</si>
  <si>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</si>
  <si>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</si>
  <si>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</si>
  <si>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</si>
  <si>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</si>
  <si>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</si>
  <si>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</si>
  <si>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</si>
  <si>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</si>
  <si>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</si>
  <si>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</si>
  <si>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</si>
  <si>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</si>
  <si>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</si>
  <si>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</si>
  <si>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</si>
  <si>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</si>
  <si>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</si>
  <si>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</si>
  <si>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</si>
  <si>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</si>
  <si>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</si>
  <si>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</si>
  <si>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</si>
  <si>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</si>
  <si>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</si>
  <si>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</si>
  <si>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</si>
  <si>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</si>
  <si>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</si>
  <si>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</si>
  <si>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</si>
  <si>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</si>
  <si>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</si>
  <si>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</si>
  <si>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</si>
  <si>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</si>
  <si>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</si>
  <si>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</si>
  <si>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</si>
  <si>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</si>
  <si>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</si>
  <si>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</si>
  <si>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</si>
  <si>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</si>
  <si>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</si>
  <si>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</si>
  <si>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</si>
  <si>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</si>
  <si>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</si>
  <si>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</si>
  <si>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</si>
  <si>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</si>
  <si>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</si>
  <si>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</si>
  <si>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</si>
  <si>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</si>
  <si>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</si>
  <si>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</si>
  <si>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</si>
  <si>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</si>
  <si>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</si>
  <si>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</si>
  <si>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</si>
  <si>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</si>
  <si>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</si>
  <si>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</si>
  <si>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</si>
  <si>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</si>
  <si>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</si>
  <si>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</si>
  <si>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</si>
  <si>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</si>
  <si>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</si>
  <si>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</si>
  <si>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</si>
  <si>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</si>
  <si>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</si>
  <si>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</si>
  <si>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</si>
  <si>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</si>
  <si>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</si>
  <si>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</si>
  <si>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</si>
  <si>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</si>
  <si>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</si>
  <si>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</si>
  <si>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</si>
  <si>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</si>
  <si>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</si>
  <si>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</si>
  <si>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</si>
  <si>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</si>
  <si>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</si>
  <si>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</si>
  <si>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</si>
  <si>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</si>
  <si>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</si>
  <si>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</si>
  <si>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</si>
  <si>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</si>
  <si>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</si>
  <si>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</si>
  <si>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</si>
  <si>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</si>
  <si>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</si>
  <si>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</si>
  <si>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</si>
  <si>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</si>
  <si>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</si>
  <si>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</si>
  <si>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</si>
  <si>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</si>
  <si>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</si>
  <si>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</si>
  <si>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</si>
  <si>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</si>
  <si>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</si>
  <si>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</si>
  <si>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</si>
  <si>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</si>
  <si>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</si>
  <si>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</si>
  <si>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</si>
  <si>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</si>
  <si>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</si>
  <si>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</si>
  <si>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</si>
  <si>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</si>
  <si>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</si>
  <si>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</si>
  <si>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</si>
  <si>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</si>
  <si>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</si>
  <si>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</si>
  <si>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</si>
  <si>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</si>
  <si>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</si>
  <si>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</si>
  <si>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</si>
  <si>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</si>
  <si>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</si>
  <si>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</si>
  <si>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</si>
  <si>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</si>
  <si>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</si>
  <si>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</si>
  <si>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</si>
  <si>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</si>
  <si>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</si>
  <si>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</si>
  <si>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</si>
  <si>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</si>
  <si>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</si>
  <si>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</si>
  <si>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</si>
  <si>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</si>
  <si>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</si>
  <si>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</si>
  <si>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</si>
  <si>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</si>
  <si>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</si>
  <si>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</si>
  <si>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</si>
  <si>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</si>
  <si>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</si>
  <si>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</si>
  <si>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</si>
  <si>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</si>
  <si>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</si>
  <si>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</si>
  <si>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</si>
  <si>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</si>
  <si>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</si>
  <si>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</si>
  <si>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</si>
  <si>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</si>
  <si>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</si>
  <si>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</si>
  <si>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</si>
  <si>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</si>
  <si>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</si>
  <si>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</si>
  <si>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</si>
  <si>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</si>
  <si>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</si>
  <si>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</si>
  <si>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</si>
  <si>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</si>
  <si>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</si>
  <si>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</si>
  <si>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</si>
  <si>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</si>
  <si>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</si>
  <si>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</si>
  <si>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</si>
  <si>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</si>
  <si>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</si>
  <si>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</si>
  <si>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</si>
  <si>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</si>
  <si>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</si>
  <si>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</si>
  <si>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</si>
  <si>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</si>
  <si>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</si>
  <si>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</si>
  <si>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</si>
  <si>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</si>
  <si>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</si>
  <si>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</si>
  <si>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</si>
  <si>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</si>
  <si>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</si>
  <si>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</si>
  <si>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</si>
  <si>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</si>
  <si>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</si>
  <si>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</si>
  <si>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</si>
  <si>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</si>
  <si>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</si>
  <si>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</si>
  <si>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</si>
  <si>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</si>
  <si>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</si>
  <si>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</si>
  <si>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</si>
  <si>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</si>
  <si>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</si>
  <si>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</si>
  <si>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</si>
  <si>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</si>
  <si>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</si>
  <si>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</si>
  <si>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</si>
  <si>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</si>
  <si>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</si>
  <si>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</si>
  <si>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</si>
  <si>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</si>
  <si>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</si>
  <si>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</si>
  <si>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</si>
  <si>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</si>
  <si>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</si>
  <si>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</si>
  <si>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</si>
  <si>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</si>
  <si>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</si>
  <si>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</si>
  <si>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</si>
  <si>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</si>
  <si>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</si>
  <si>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</si>
  <si>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</si>
  <si>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</si>
  <si>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</si>
  <si>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</si>
  <si>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</si>
  <si>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</si>
  <si>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</si>
  <si>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</si>
  <si>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</si>
  <si>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</si>
  <si>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</si>
  <si>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</si>
  <si>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</si>
  <si>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</si>
  <si>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</si>
  <si>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</si>
  <si>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</si>
  <si>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</si>
  <si>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</si>
  <si>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</si>
  <si>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</si>
  <si>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</si>
  <si>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</si>
  <si>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</si>
  <si>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</si>
  <si>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</si>
  <si>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</si>
  <si>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</si>
  <si>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</si>
  <si>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</si>
  <si>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</si>
  <si>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</si>
  <si>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</si>
  <si>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</si>
  <si>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</si>
  <si>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</si>
  <si>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</si>
  <si>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</si>
  <si>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</si>
  <si>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</si>
  <si>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</si>
  <si>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</si>
  <si>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</si>
  <si>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</si>
  <si>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</si>
  <si>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</si>
  <si>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</si>
  <si>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</si>
  <si>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</si>
  <si>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</si>
  <si>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</si>
  <si>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</si>
  <si>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</si>
  <si>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</si>
  <si>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</si>
  <si>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</si>
  <si>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</si>
  <si>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</si>
  <si>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</si>
  <si>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</si>
  <si>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</si>
  <si>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</si>
  <si>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</si>
  <si>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</si>
  <si>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</si>
  <si>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</si>
  <si>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</si>
  <si>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</si>
  <si>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</si>
  <si>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</si>
  <si>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</si>
  <si>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</si>
  <si>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</si>
  <si>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</si>
  <si>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</si>
  <si>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</si>
  <si>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</si>
  <si>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</si>
  <si>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</si>
  <si>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</si>
  <si>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</si>
  <si>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</si>
  <si>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</si>
  <si>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</si>
  <si>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</si>
  <si>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</si>
  <si>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</si>
  <si>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</si>
  <si>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</si>
  <si>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</si>
  <si>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</si>
  <si>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</si>
  <si>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</si>
  <si>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</si>
  <si>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</si>
  <si>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</si>
  <si>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</si>
  <si>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</si>
  <si>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</si>
  <si>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</si>
  <si>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</si>
  <si>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</si>
  <si>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</si>
  <si>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</si>
  <si>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</si>
  <si>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</si>
  <si>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</si>
  <si>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</si>
  <si>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</si>
  <si>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</si>
  <si>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</si>
  <si>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</si>
  <si>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</si>
  <si>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</si>
  <si>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</si>
  <si>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</si>
  <si>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</si>
  <si>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</si>
  <si>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</si>
  <si>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</si>
  <si>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</si>
  <si>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</si>
  <si>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</si>
  <si>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</si>
  <si>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</si>
  <si>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</si>
  <si>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</si>
  <si>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</si>
  <si>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</si>
  <si>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</si>
  <si>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</si>
  <si>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</si>
  <si>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</si>
  <si>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</si>
  <si>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</si>
  <si>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</si>
  <si>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</si>
  <si>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</si>
  <si>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</si>
  <si>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</si>
  <si>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</si>
  <si>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</si>
  <si>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</si>
  <si>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</si>
  <si>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</si>
  <si>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</si>
  <si>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</si>
  <si>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</si>
  <si>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</si>
  <si>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</si>
  <si>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</si>
  <si>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</si>
  <si>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</si>
  <si>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</si>
  <si>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</si>
  <si>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</si>
  <si>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</si>
  <si>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</si>
  <si>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</si>
  <si>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</si>
  <si>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</si>
  <si>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</si>
  <si>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</si>
  <si>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</si>
  <si>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</si>
  <si>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</si>
  <si>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</si>
  <si>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</si>
  <si>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</si>
  <si>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</si>
  <si>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</si>
  <si>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</si>
  <si>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</si>
  <si>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</si>
  <si>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</si>
  <si>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</si>
  <si>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</si>
  <si>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</si>
  <si>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</si>
  <si>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</si>
  <si>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</si>
  <si>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</si>
  <si>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</si>
  <si>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</si>
  <si>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</si>
  <si>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</si>
  <si>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</si>
  <si>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</si>
  <si>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</si>
  <si>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</si>
  <si>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</si>
  <si>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</si>
  <si>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</si>
  <si>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</si>
  <si>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</si>
  <si>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</si>
  <si>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</si>
  <si>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</si>
  <si>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</si>
  <si>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</si>
  <si>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</si>
  <si>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</si>
  <si>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</si>
  <si>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</si>
  <si>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</si>
  <si>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</si>
  <si>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</si>
  <si>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</si>
  <si>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</si>
  <si>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</si>
  <si>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</si>
  <si>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</si>
  <si>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</si>
  <si>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</si>
  <si>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</si>
  <si>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</si>
  <si>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</si>
  <si>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</si>
  <si>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</si>
  <si>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</si>
  <si>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</si>
  <si>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</si>
  <si>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</si>
  <si>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</si>
  <si>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</si>
  <si>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</si>
  <si>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</si>
  <si>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</si>
  <si>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</si>
  <si>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</si>
  <si>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</si>
  <si>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</si>
  <si>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</si>
  <si>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</si>
  <si>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</si>
  <si>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</si>
  <si>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</si>
  <si>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</si>
  <si>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</si>
  <si>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</si>
  <si>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</si>
  <si>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</si>
  <si>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</si>
  <si>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</si>
  <si>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</si>
  <si>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</si>
  <si>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</si>
  <si>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</si>
  <si>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</si>
  <si>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</si>
  <si>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</si>
  <si>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</si>
  <si>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</si>
  <si>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</si>
  <si>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</si>
  <si>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</si>
  <si>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</si>
  <si>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</si>
  <si>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</si>
  <si>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</si>
  <si>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</si>
  <si>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</si>
  <si>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</si>
  <si>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</si>
  <si>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</si>
  <si>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</si>
  <si>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</si>
  <si>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</si>
  <si>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</si>
  <si>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</si>
  <si>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</si>
  <si>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</si>
  <si>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</si>
  <si>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</si>
  <si>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</si>
  <si>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</si>
  <si>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</si>
  <si>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</si>
  <si>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</si>
  <si>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</si>
  <si>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</si>
  <si>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</si>
  <si>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</si>
  <si>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</si>
  <si>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</si>
  <si>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</si>
  <si>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</si>
  <si>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</si>
  <si>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</si>
  <si>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</si>
  <si>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</si>
  <si>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</si>
  <si>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</si>
  <si>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</si>
  <si>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</si>
  <si>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</si>
  <si>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</si>
  <si>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</si>
  <si>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</si>
  <si>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</si>
  <si>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</si>
  <si>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</si>
  <si>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</si>
  <si>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</si>
  <si>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</si>
  <si>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</si>
  <si>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</si>
  <si>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</si>
  <si>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</si>
  <si>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</si>
  <si>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</si>
  <si>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</si>
  <si>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</si>
  <si>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</si>
  <si>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</si>
  <si>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</si>
  <si>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</si>
  <si>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</si>
  <si>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</si>
  <si>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</si>
  <si>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</si>
  <si>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</si>
  <si>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</si>
  <si>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</si>
  <si>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</si>
  <si>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</si>
  <si>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</si>
  <si>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</si>
  <si>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</si>
  <si>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</si>
  <si>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</si>
  <si>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</si>
  <si>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</si>
  <si>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</si>
  <si>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</si>
  <si>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</si>
  <si>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</si>
  <si>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</si>
  <si>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</si>
  <si>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</si>
  <si>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</si>
  <si>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</si>
  <si>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</si>
  <si>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</si>
  <si>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</si>
  <si>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</si>
  <si>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</si>
  <si>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</si>
  <si>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</si>
  <si>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</si>
  <si>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</si>
  <si>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</si>
  <si>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</si>
  <si>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</si>
  <si>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</si>
  <si>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</si>
  <si>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</si>
  <si>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</si>
  <si>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</si>
  <si>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</si>
  <si>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</si>
  <si>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</si>
  <si>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</si>
  <si>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</si>
  <si>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</si>
  <si>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</si>
  <si>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</si>
  <si>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</si>
  <si>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</si>
  <si>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</si>
  <si>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</si>
  <si>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</si>
  <si>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</si>
  <si>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</si>
  <si>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</si>
  <si>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</si>
  <si>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</si>
  <si>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</si>
  <si>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</si>
  <si>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</si>
  <si>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</si>
  <si>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</si>
  <si>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</si>
  <si>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</si>
  <si>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</si>
  <si>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</si>
  <si>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</si>
  <si>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</si>
  <si>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</si>
  <si>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</si>
  <si>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</si>
  <si>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</si>
  <si>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</si>
  <si>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</si>
  <si>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</si>
  <si>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</si>
  <si>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</si>
  <si>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</si>
  <si>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</si>
  <si>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</si>
  <si>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</si>
  <si>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</si>
  <si>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</si>
  <si>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</si>
  <si>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</si>
  <si>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</si>
  <si>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</si>
  <si>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</si>
  <si>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</si>
  <si>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</si>
  <si>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</si>
  <si>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</si>
  <si>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</si>
  <si>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</si>
  <si>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</si>
  <si>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</si>
  <si>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</si>
  <si>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</si>
  <si>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</si>
  <si>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</si>
  <si>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</si>
  <si>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</si>
  <si>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</si>
  <si>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</si>
  <si>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</si>
  <si>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</si>
  <si>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</si>
  <si>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</si>
  <si>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</si>
  <si>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</si>
  <si>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</si>
  <si>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</si>
  <si>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</si>
  <si>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</si>
  <si>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</si>
  <si>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</si>
  <si>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</si>
  <si>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</si>
  <si>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</si>
  <si>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</si>
  <si>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</si>
  <si>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</si>
  <si>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</si>
  <si>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</si>
  <si>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</si>
  <si>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</si>
  <si>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</si>
  <si>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</si>
  <si>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</si>
  <si>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</si>
  <si>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</si>
  <si>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</si>
  <si>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</si>
  <si>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</si>
  <si>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</si>
  <si>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</si>
  <si>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</si>
  <si>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</si>
  <si>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</si>
  <si>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</si>
  <si>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</si>
  <si>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</si>
  <si>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</si>
  <si>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</si>
  <si>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</si>
  <si>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</si>
  <si>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</si>
  <si>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</si>
  <si>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</si>
  <si>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</si>
  <si>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</si>
  <si>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</si>
  <si>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</si>
  <si>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</si>
  <si>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</si>
  <si>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</si>
  <si>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</si>
  <si>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</si>
  <si>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</si>
  <si>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</si>
  <si>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</si>
  <si>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</si>
  <si>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</si>
  <si>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</si>
  <si>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</si>
  <si>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</si>
  <si>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</si>
  <si>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</si>
  <si>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</si>
  <si>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</si>
  <si>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</si>
  <si>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</si>
  <si>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</si>
  <si>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</si>
  <si>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</si>
  <si>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</si>
  <si>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</si>
  <si>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</si>
  <si>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</si>
  <si>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</si>
  <si>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</si>
  <si>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</si>
  <si>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</si>
  <si>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</si>
  <si>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</si>
  <si>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</si>
  <si>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</si>
  <si>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</si>
  <si>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</si>
  <si>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</si>
  <si>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</si>
  <si>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</si>
  <si>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</si>
  <si>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</si>
  <si>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</si>
  <si>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</si>
  <si>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</si>
  <si>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</si>
  <si>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</si>
  <si>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</si>
  <si>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</si>
  <si>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</si>
  <si>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</si>
  <si>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</si>
  <si>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</si>
  <si>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</si>
  <si>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</si>
  <si>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</si>
  <si>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</si>
  <si>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</si>
  <si>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</si>
  <si>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</si>
  <si>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</si>
  <si>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</si>
  <si>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</si>
  <si>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</si>
  <si>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</si>
  <si>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</si>
  <si>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</si>
  <si>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</si>
  <si>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</si>
  <si>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</si>
  <si>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</si>
  <si>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</si>
  <si>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</si>
  <si>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</si>
  <si>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</si>
  <si>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</si>
  <si>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</si>
  <si>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</si>
  <si>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</si>
  <si>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</si>
  <si>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</si>
  <si>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</si>
  <si>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</si>
  <si>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</si>
  <si>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</si>
  <si>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</si>
  <si>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</si>
  <si>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</si>
  <si>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</si>
  <si>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</si>
  <si>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</si>
  <si>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</si>
  <si>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</si>
  <si>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</si>
  <si>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</si>
  <si>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</si>
  <si>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</si>
  <si>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</si>
  <si>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</si>
  <si>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</si>
  <si>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</si>
  <si>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</si>
  <si>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</si>
  <si>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</si>
  <si>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</si>
  <si>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</si>
  <si>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</si>
  <si>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</si>
  <si>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</si>
  <si>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</si>
  <si>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</si>
  <si>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</si>
  <si>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</si>
  <si>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</si>
  <si>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</si>
  <si>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</si>
  <si>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</si>
  <si>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</si>
  <si>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</si>
  <si>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</si>
  <si>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</si>
  <si>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</si>
  <si>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</si>
  <si>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</si>
  <si>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</si>
  <si>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</si>
  <si>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</si>
  <si>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</si>
  <si>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</si>
  <si>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</si>
  <si>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</si>
  <si>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</si>
  <si>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</si>
  <si>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</si>
  <si>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</si>
  <si>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</si>
  <si>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</si>
  <si>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</si>
  <si>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</si>
  <si>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</si>
  <si>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</si>
  <si>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</si>
  <si>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</si>
  <si>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</si>
  <si>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</si>
  <si>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</si>
  <si>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</si>
  <si>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</si>
  <si>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</si>
  <si>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</si>
  <si>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</si>
  <si>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</si>
  <si>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</si>
  <si>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</si>
  <si>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</si>
  <si>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</si>
  <si>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</si>
  <si>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</si>
  <si>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</si>
  <si>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</si>
  <si>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</si>
  <si>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</si>
  <si>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</si>
  <si>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</si>
  <si>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</si>
  <si>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</si>
  <si>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</si>
  <si>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</si>
  <si>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</si>
  <si>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</si>
  <si>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</si>
  <si>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</si>
  <si>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</si>
  <si>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</si>
  <si>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</si>
  <si>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</si>
  <si>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</si>
  <si>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</si>
  <si>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</si>
  <si>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</si>
  <si>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</si>
  <si>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</si>
  <si>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</si>
  <si>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</si>
  <si>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</si>
  <si>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</si>
  <si>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</si>
  <si>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</si>
  <si>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</si>
  <si>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</si>
  <si>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</si>
  <si>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</si>
  <si>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</si>
  <si>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</si>
  <si>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</si>
  <si>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</si>
  <si>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</si>
  <si>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</si>
  <si>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</si>
  <si>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</si>
  <si>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</si>
  <si>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</si>
  <si>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</si>
  <si>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</si>
  <si>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</si>
  <si>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</si>
  <si>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</si>
  <si>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</si>
  <si>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</si>
  <si>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</si>
  <si>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</si>
  <si>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</si>
  <si>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</si>
  <si>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</si>
  <si>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</si>
  <si>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</si>
  <si>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</si>
  <si>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</si>
  <si>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</si>
  <si>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</si>
  <si>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</si>
  <si>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</si>
  <si>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</si>
  <si>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</si>
  <si>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</si>
  <si>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</si>
  <si>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</si>
  <si>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</si>
  <si>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</si>
  <si>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</si>
  <si>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</si>
  <si>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</si>
  <si>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</si>
  <si>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</si>
  <si>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</si>
  <si>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</si>
  <si>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</si>
  <si>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</si>
  <si>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</si>
  <si>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</si>
  <si>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</si>
  <si>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</si>
  <si>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</si>
  <si>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</si>
  <si>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</si>
  <si>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</si>
  <si>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</si>
  <si>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</si>
  <si>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</si>
  <si>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</si>
  <si>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</si>
  <si>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</si>
  <si>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</si>
  <si>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</si>
  <si>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</si>
  <si>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</si>
  <si>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</si>
  <si>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</si>
  <si>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</si>
  <si>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</si>
  <si>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</si>
  <si>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</si>
  <si>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</si>
  <si>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</si>
  <si>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</si>
  <si>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</si>
  <si>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</si>
  <si>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</si>
  <si>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</si>
  <si>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</si>
  <si>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</si>
  <si>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</si>
  <si>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</si>
  <si>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</si>
  <si>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</si>
  <si>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</si>
  <si>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</si>
  <si>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</si>
  <si>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</si>
  <si>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</si>
  <si>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</si>
  <si>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</si>
  <si>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</si>
  <si>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</si>
  <si>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</si>
  <si>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</si>
  <si>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</si>
  <si>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</si>
  <si>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</si>
  <si>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</si>
  <si>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</si>
  <si>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</si>
  <si>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</si>
  <si>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</si>
  <si>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</si>
  <si>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</si>
  <si>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</si>
  <si>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</si>
  <si>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</si>
  <si>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</si>
  <si>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</si>
  <si>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</si>
  <si>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</si>
  <si>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</si>
  <si>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</si>
  <si>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</si>
  <si>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</si>
  <si>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</si>
  <si>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</si>
  <si>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</si>
  <si>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</si>
  <si>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</si>
  <si>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</si>
  <si>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</si>
  <si>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</si>
  <si>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</si>
  <si>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</si>
  <si>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</si>
  <si>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</si>
  <si>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</si>
  <si>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</si>
  <si>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</si>
  <si>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</si>
  <si>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</si>
  <si>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</si>
  <si>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</si>
  <si>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</si>
  <si>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</si>
  <si>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</si>
  <si>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</si>
  <si>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</si>
  <si>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</si>
  <si>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</si>
  <si>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</si>
  <si>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</si>
  <si>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</si>
  <si>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</si>
  <si>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</si>
  <si>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</si>
  <si>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</si>
  <si>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</si>
  <si>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</si>
  <si>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</si>
  <si>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</si>
  <si>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</si>
  <si>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</si>
  <si>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</si>
  <si>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</si>
  <si>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</si>
  <si>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</si>
  <si>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</si>
  <si>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</si>
  <si>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</si>
  <si>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</si>
  <si>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</si>
  <si>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</si>
  <si>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</si>
  <si>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</si>
  <si>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</si>
  <si>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</si>
  <si>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</si>
  <si>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</si>
  <si>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</si>
  <si>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</si>
  <si>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</si>
  <si>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</si>
  <si>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</si>
  <si>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</si>
  <si>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</si>
  <si>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</si>
  <si>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</si>
  <si>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</si>
  <si>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</si>
  <si>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</si>
  <si>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</si>
  <si>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</si>
  <si>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</si>
  <si>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</si>
  <si>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</si>
  <si>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</si>
  <si>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</si>
  <si>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</si>
  <si>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</si>
  <si>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</si>
  <si>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</si>
  <si>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</si>
  <si>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</si>
  <si>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</si>
  <si>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</si>
  <si>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</si>
  <si>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</si>
  <si>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</si>
  <si>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</si>
  <si>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</si>
  <si>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</si>
  <si>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</si>
  <si>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</si>
  <si>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</si>
  <si>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</si>
  <si>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</si>
  <si>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</si>
  <si>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</si>
  <si>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</si>
  <si>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</si>
  <si>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</si>
  <si>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</si>
  <si>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</si>
  <si>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</si>
  <si>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</si>
  <si>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</si>
  <si>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</si>
  <si>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</si>
  <si>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</si>
  <si>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</si>
  <si>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</si>
  <si>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</si>
  <si>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</si>
  <si>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</si>
  <si>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</si>
  <si>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</si>
  <si>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</si>
  <si>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</si>
  <si>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</si>
  <si>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</si>
  <si>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</si>
  <si>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</si>
  <si>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</si>
  <si>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</si>
  <si>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</si>
  <si>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</si>
  <si>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</si>
  <si>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</si>
  <si>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</si>
  <si>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</si>
  <si>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</si>
  <si>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</si>
  <si>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</si>
  <si>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</si>
  <si>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</si>
  <si>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</si>
  <si>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</si>
  <si>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</si>
  <si>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</si>
  <si>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</si>
  <si>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</si>
  <si>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</si>
  <si>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</si>
  <si>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</si>
  <si>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</si>
  <si>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</si>
  <si>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</si>
  <si>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</si>
  <si>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</si>
  <si>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</si>
  <si>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</si>
  <si>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</si>
  <si>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</si>
  <si>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</si>
  <si>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</si>
  <si>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</si>
  <si>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</si>
  <si>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</si>
  <si>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</si>
  <si>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</si>
  <si>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</si>
  <si>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</si>
  <si>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</si>
  <si>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</si>
  <si>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</si>
  <si>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</si>
  <si>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</si>
  <si>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</si>
  <si>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</si>
  <si>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</si>
  <si>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</si>
  <si>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</si>
  <si>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</si>
  <si>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</si>
  <si>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</si>
  <si>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</si>
  <si>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</si>
  <si>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</si>
  <si>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</si>
  <si>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</si>
  <si>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</si>
  <si>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</si>
  <si>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</si>
  <si>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</si>
  <si>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</si>
  <si>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</si>
  <si>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</si>
  <si>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</si>
  <si>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</si>
  <si>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</si>
  <si>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</si>
  <si>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</si>
  <si>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</si>
  <si>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</si>
  <si>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</si>
  <si>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</si>
  <si>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</si>
  <si>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</si>
  <si>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</si>
  <si>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</si>
  <si>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</si>
  <si>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</si>
  <si>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</si>
  <si>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</si>
  <si>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</si>
  <si>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</si>
  <si>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</si>
  <si>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</si>
  <si>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</si>
  <si>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</si>
  <si>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</si>
  <si>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</si>
  <si>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</si>
  <si>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</si>
  <si>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</si>
  <si>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</si>
  <si>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</si>
  <si>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</si>
  <si>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</si>
  <si>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</si>
  <si>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</si>
  <si>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</si>
  <si>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</si>
  <si>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</si>
  <si>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</si>
  <si>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</si>
  <si>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</si>
  <si>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</si>
  <si>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</si>
  <si>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</si>
  <si>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</si>
  <si>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</si>
  <si>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</si>
  <si>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</si>
  <si>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</si>
  <si>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</si>
  <si>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</si>
  <si>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</si>
  <si>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</si>
  <si>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</si>
  <si>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</si>
  <si>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</si>
  <si>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</si>
  <si>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</si>
  <si>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</si>
  <si>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</si>
  <si>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</si>
  <si>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</si>
  <si>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</si>
  <si>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</si>
  <si>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</si>
  <si>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</si>
  <si>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</si>
  <si>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</si>
  <si>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</si>
  <si>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</si>
  <si>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</si>
  <si>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</si>
  <si>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</si>
  <si>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</si>
  <si>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</si>
  <si>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</si>
  <si>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</si>
  <si>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</si>
  <si>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</si>
  <si>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</si>
  <si>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</si>
  <si>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</si>
  <si>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</si>
  <si>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</si>
  <si>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</si>
  <si>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</si>
  <si>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</si>
  <si>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</si>
  <si>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</si>
  <si>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</si>
  <si>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</si>
  <si>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</si>
  <si>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</si>
  <si>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</si>
  <si>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</si>
  <si>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</si>
  <si>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</si>
  <si>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</si>
  <si>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</si>
  <si>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</si>
  <si>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</si>
  <si>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</si>
  <si>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</si>
  <si>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</si>
  <si>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</si>
  <si>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</si>
  <si>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</si>
  <si>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</si>
  <si>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</si>
  <si>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</si>
  <si>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</si>
  <si>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</si>
  <si>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</si>
  <si>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</si>
  <si>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</si>
  <si>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</si>
  <si>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</si>
  <si>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</si>
  <si>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</si>
  <si>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</si>
  <si>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</si>
  <si>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</si>
  <si>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</si>
  <si>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</si>
  <si>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</si>
  <si>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</si>
  <si>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</si>
  <si>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</si>
  <si>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</si>
  <si>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</si>
  <si>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</si>
  <si>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</si>
  <si>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</si>
  <si>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</si>
  <si>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</si>
  <si>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</si>
  <si>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</si>
  <si>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</si>
  <si>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</si>
  <si>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</si>
  <si>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</si>
  <si>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</si>
  <si>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</si>
  <si>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</si>
  <si>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</si>
  <si>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</si>
  <si>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</si>
  <si>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</si>
  <si>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</si>
  <si>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</si>
  <si>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</si>
  <si>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</si>
  <si>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</si>
  <si>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</si>
  <si>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</si>
  <si>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</si>
  <si>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</si>
  <si>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</si>
  <si>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</si>
  <si>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</si>
  <si>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</si>
  <si>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</si>
  <si>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</si>
  <si>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</si>
  <si>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</si>
  <si>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</si>
  <si>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</si>
  <si>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</si>
  <si>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</si>
  <si>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</si>
  <si>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</si>
  <si>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</si>
  <si>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</si>
  <si>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</si>
  <si>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</si>
  <si>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</si>
  <si>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</si>
  <si>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</si>
  <si>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</si>
  <si>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</si>
  <si>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</si>
  <si>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</si>
  <si>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</si>
  <si>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</si>
  <si>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</si>
  <si>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</si>
  <si>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</si>
  <si>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</si>
  <si>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</si>
  <si>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</si>
  <si>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</si>
  <si>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</si>
  <si>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</si>
  <si>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</si>
  <si>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</si>
  <si>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</si>
  <si>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</si>
  <si>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</si>
  <si>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</si>
  <si>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</si>
  <si>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</si>
  <si>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</si>
  <si>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</si>
  <si>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</si>
  <si>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</si>
  <si>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</si>
  <si>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</si>
  <si>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</si>
  <si>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</si>
  <si>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</si>
  <si>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</si>
  <si>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</si>
  <si>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</si>
  <si>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</si>
  <si>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</si>
  <si>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</si>
  <si>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</si>
  <si>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</si>
  <si>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</si>
  <si>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</si>
  <si>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</si>
  <si>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</si>
  <si>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</si>
  <si>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</si>
  <si>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</si>
  <si>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</si>
  <si>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</si>
  <si>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</si>
  <si>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</si>
  <si>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</si>
  <si>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</si>
  <si>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</si>
  <si>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</si>
  <si>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</si>
  <si>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</si>
  <si>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</si>
  <si>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</si>
  <si>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</si>
  <si>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</si>
  <si>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</si>
  <si>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</si>
  <si>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</si>
  <si>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</si>
  <si>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</si>
  <si>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</si>
  <si>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</si>
  <si>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</si>
  <si>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</si>
  <si>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</si>
  <si>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</si>
  <si>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</si>
  <si>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</si>
  <si>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</si>
  <si>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</si>
  <si>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</si>
  <si>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</si>
  <si>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</si>
  <si>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</si>
  <si>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</si>
  <si>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</si>
  <si>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</si>
  <si>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</si>
  <si>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</si>
  <si>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</si>
  <si>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</si>
  <si>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</si>
  <si>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</si>
  <si>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</si>
  <si>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</si>
  <si>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</si>
  <si>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</si>
  <si>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</si>
  <si>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</si>
  <si>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</si>
  <si>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</si>
  <si>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</si>
  <si>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</si>
  <si>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</si>
  <si>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</si>
  <si>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</si>
  <si>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</si>
  <si>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</si>
  <si>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</si>
  <si>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</si>
  <si>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</si>
  <si>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</si>
  <si>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</si>
  <si>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</si>
  <si>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</si>
  <si>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</si>
  <si>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</si>
  <si>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</si>
  <si>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</si>
  <si>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</si>
  <si>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</si>
  <si>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</si>
  <si>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</si>
  <si>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</si>
  <si>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</si>
  <si>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</si>
  <si>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</si>
  <si>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</si>
  <si>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</si>
  <si>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</si>
  <si>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</si>
  <si>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</si>
  <si>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</si>
  <si>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</si>
  <si>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</si>
  <si>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</si>
  <si>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</si>
  <si>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</si>
  <si>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</si>
  <si>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</si>
  <si>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</si>
  <si>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</si>
  <si>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</si>
  <si>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</si>
  <si>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</si>
  <si>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</si>
  <si>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</si>
  <si>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</si>
  <si>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</si>
  <si>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</si>
  <si>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</si>
  <si>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</si>
  <si>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</si>
  <si>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</si>
  <si>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</si>
  <si>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</si>
  <si>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</si>
  <si>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</si>
  <si>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</si>
  <si>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</si>
  <si>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</si>
  <si>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</si>
  <si>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</si>
  <si>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</si>
  <si>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</si>
  <si>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</si>
  <si>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</si>
  <si>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</si>
  <si>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</si>
  <si>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</si>
  <si>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</si>
  <si>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</si>
  <si>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</si>
  <si>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</si>
  <si>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</si>
  <si>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</si>
  <si>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</si>
  <si>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</si>
  <si>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</si>
  <si>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</si>
  <si>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</si>
  <si>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</si>
  <si>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</si>
  <si>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</si>
  <si>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</si>
  <si>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</si>
  <si>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</si>
  <si>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</si>
  <si>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</si>
  <si>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</si>
  <si>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</si>
  <si>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</si>
  <si>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</si>
  <si>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</si>
  <si>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</si>
  <si>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</si>
  <si>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</si>
  <si>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</si>
  <si>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</si>
  <si>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</si>
  <si>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</si>
  <si>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</si>
  <si>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</si>
  <si>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</si>
  <si>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</si>
  <si>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</si>
  <si>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</si>
  <si>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</si>
  <si>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</si>
  <si>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</si>
  <si>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</si>
  <si>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</si>
  <si>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</si>
  <si>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</si>
  <si>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</si>
  <si>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</si>
  <si>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</si>
  <si>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</si>
  <si>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</si>
  <si>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</si>
  <si>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</si>
  <si>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</si>
  <si>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</si>
  <si>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</si>
  <si>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</si>
  <si>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</si>
  <si>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</si>
  <si>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</si>
  <si>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</si>
  <si>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</si>
  <si>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</si>
  <si>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</si>
  <si>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</si>
  <si>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</si>
  <si>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</si>
  <si>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</si>
  <si>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</si>
  <si>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</si>
  <si>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</si>
  <si>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</si>
  <si>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</si>
  <si>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</si>
  <si>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</si>
  <si>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</si>
  <si>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</si>
  <si>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</si>
  <si>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</si>
  <si>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</si>
  <si>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</si>
  <si>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</si>
  <si>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</si>
  <si>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</si>
  <si>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</si>
  <si>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</si>
  <si>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</si>
  <si>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</si>
  <si>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</si>
  <si>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</si>
  <si>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</si>
  <si>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</si>
  <si>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</si>
  <si>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</si>
  <si>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</si>
  <si>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</si>
  <si>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</si>
  <si>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</si>
  <si>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</si>
  <si>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</si>
  <si>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</si>
  <si>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</si>
  <si>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</si>
  <si>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</si>
  <si>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</si>
  <si>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</si>
  <si>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</si>
  <si>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</si>
  <si>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</si>
  <si>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</si>
  <si>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</si>
  <si>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</si>
  <si>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</si>
  <si>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</si>
  <si>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</si>
  <si>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</si>
  <si>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</si>
  <si>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</si>
  <si>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</si>
  <si>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</si>
  <si>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</si>
  <si>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</si>
  <si>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</si>
  <si>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</si>
  <si>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</si>
  <si>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</si>
  <si>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</si>
  <si>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</si>
  <si>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</si>
  <si>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</si>
  <si>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</si>
  <si>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</si>
  <si>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</si>
  <si>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</si>
  <si>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</si>
  <si>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</si>
  <si>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</si>
  <si>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</si>
  <si>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</si>
  <si>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</si>
  <si>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</si>
  <si>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</si>
  <si>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</si>
  <si>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</si>
  <si>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</si>
  <si>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</si>
  <si>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</si>
  <si>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</si>
  <si>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</si>
  <si>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</si>
  <si>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</si>
  <si>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</si>
  <si>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</si>
  <si>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</si>
  <si>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</si>
  <si>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</si>
  <si>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</si>
  <si>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</si>
  <si>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</si>
  <si>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</si>
  <si>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</si>
  <si>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</si>
  <si>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</si>
  <si>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</si>
  <si>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</si>
  <si>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</si>
  <si>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</si>
  <si>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</si>
  <si>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</si>
  <si>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</si>
  <si>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</si>
  <si>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</si>
  <si>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</si>
  <si>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</si>
  <si>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</si>
  <si>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</si>
  <si>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</si>
  <si>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</si>
  <si>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</si>
  <si>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</si>
  <si>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</si>
  <si>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</si>
  <si>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</si>
  <si>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</si>
  <si>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</si>
  <si>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</si>
  <si>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</si>
  <si>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</si>
  <si>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</si>
  <si>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</si>
  <si>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</si>
  <si>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</si>
  <si>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</si>
  <si>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</si>
  <si>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</si>
  <si>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</si>
  <si>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</si>
  <si>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</si>
  <si>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</si>
  <si>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</si>
  <si>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</si>
  <si>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</si>
  <si>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</si>
  <si>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</si>
  <si>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</si>
  <si>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</si>
  <si>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</si>
  <si>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</si>
  <si>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</si>
  <si>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</si>
  <si>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</si>
  <si>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</si>
  <si>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</si>
  <si>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</si>
  <si>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</si>
  <si>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</si>
  <si>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</si>
  <si>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</si>
  <si>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</si>
  <si>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</si>
  <si>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</si>
  <si>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</si>
  <si>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</si>
  <si>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</si>
  <si>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</si>
  <si>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</si>
  <si>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</si>
  <si>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</si>
  <si>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</si>
  <si>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</si>
  <si>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</si>
  <si>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</si>
  <si>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</si>
  <si>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</si>
  <si>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</si>
  <si>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</si>
  <si>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</si>
  <si>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</si>
  <si>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</si>
  <si>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</si>
  <si>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</si>
  <si>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</si>
  <si>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</si>
  <si>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</si>
  <si>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</si>
  <si>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</si>
  <si>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</si>
  <si>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</si>
  <si>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</si>
  <si>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</si>
  <si>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</si>
  <si>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</si>
  <si>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</si>
  <si>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</si>
  <si>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</si>
  <si>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</si>
  <si>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</si>
  <si>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</si>
  <si>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</si>
  <si>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</si>
  <si>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</si>
  <si>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</si>
  <si>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</si>
  <si>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</si>
  <si>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</si>
  <si>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</si>
  <si>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</si>
  <si>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</si>
  <si>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</si>
  <si>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</si>
  <si>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</si>
  <si>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</si>
  <si>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</si>
  <si>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</si>
  <si>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</si>
  <si>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</si>
  <si>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</si>
  <si>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</si>
  <si>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</si>
  <si>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</si>
  <si>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</si>
  <si>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</si>
  <si>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</si>
  <si>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</si>
  <si>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</si>
  <si>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</si>
  <si>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</si>
  <si>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</si>
  <si>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</si>
  <si>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</si>
  <si>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</si>
  <si>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</si>
  <si>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</si>
  <si>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</si>
  <si>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</si>
  <si>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</si>
  <si>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</si>
  <si>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</si>
  <si>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</si>
  <si>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</si>
  <si>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</si>
  <si>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</si>
  <si>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</si>
  <si>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</si>
  <si>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</si>
  <si>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</si>
  <si>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</si>
  <si>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</si>
  <si>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</si>
  <si>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</si>
  <si>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</si>
  <si>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</si>
  <si>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</si>
  <si>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</si>
  <si>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</si>
  <si>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</si>
  <si>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</si>
  <si>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</si>
  <si>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</si>
  <si>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</si>
  <si>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</si>
  <si>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</si>
  <si>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</si>
  <si>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</si>
  <si>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</si>
  <si>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</si>
  <si>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</si>
  <si>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</si>
  <si>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</si>
  <si>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</si>
  <si>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</si>
  <si>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</si>
  <si>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</si>
  <si>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</si>
  <si>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</si>
  <si>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</si>
  <si>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</si>
  <si>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</si>
  <si>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</si>
  <si>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</si>
  <si>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</si>
  <si>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</si>
  <si>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</si>
  <si>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</si>
  <si>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</si>
  <si>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</si>
  <si>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</si>
  <si>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</si>
  <si>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</si>
  <si>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</si>
  <si>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</si>
  <si>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</si>
  <si>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</si>
  <si>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</si>
  <si>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</si>
  <si>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</si>
  <si>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</si>
  <si>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</si>
  <si>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</si>
  <si>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</si>
  <si>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</si>
  <si>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</si>
  <si>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</si>
  <si>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</si>
  <si>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</si>
  <si>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</si>
  <si>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</si>
  <si>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</si>
  <si>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</si>
  <si>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</si>
  <si>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</si>
  <si>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</si>
  <si>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</si>
  <si>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</si>
  <si>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</si>
  <si>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</si>
  <si>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</si>
  <si>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</si>
  <si>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</si>
  <si>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</si>
  <si>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</si>
  <si>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</si>
  <si>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</si>
  <si>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</si>
  <si>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</si>
  <si>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</si>
  <si>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</si>
  <si>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</si>
  <si>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</si>
  <si>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</si>
  <si>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</si>
  <si>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</si>
  <si>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</si>
  <si>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</si>
  <si>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</si>
  <si>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</si>
  <si>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</si>
  <si>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</si>
  <si>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</si>
  <si>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</si>
  <si>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</si>
  <si>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</si>
  <si>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</si>
  <si>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</si>
  <si>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</si>
  <si>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</si>
  <si>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</si>
  <si>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</si>
  <si>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</si>
  <si>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</si>
  <si>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</si>
  <si>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</si>
  <si>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</si>
  <si>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</si>
  <si>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</si>
  <si>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</si>
  <si>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</si>
  <si>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</si>
  <si>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</si>
  <si>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</si>
  <si>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</si>
  <si>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</si>
  <si>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</si>
  <si>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</si>
  <si>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</si>
  <si>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</si>
  <si>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</si>
  <si>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</si>
  <si>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</si>
  <si>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</si>
  <si>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</si>
  <si>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</si>
  <si>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</si>
  <si>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</si>
  <si>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</si>
  <si>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</si>
  <si>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</si>
  <si>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</si>
  <si>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</si>
  <si>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</si>
  <si>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</si>
  <si>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</si>
  <si>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</si>
  <si>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</si>
  <si>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</si>
  <si>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</si>
  <si>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</si>
  <si>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</si>
  <si>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</si>
  <si>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</si>
  <si>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</si>
  <si>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</si>
  <si>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</si>
  <si>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</si>
  <si>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</si>
  <si>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</si>
  <si>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</si>
  <si>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</si>
  <si>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</si>
  <si>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</si>
  <si>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</si>
  <si>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</si>
  <si>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</si>
  <si>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</si>
  <si>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</si>
  <si>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</si>
  <si>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</si>
  <si>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</si>
  <si>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</si>
  <si>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</si>
  <si>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</si>
  <si>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</si>
  <si>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</si>
  <si>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</si>
  <si>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</si>
  <si>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</si>
  <si>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</si>
  <si>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</si>
  <si>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</si>
  <si>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</si>
  <si>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</si>
  <si>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</si>
  <si>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</si>
  <si>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</si>
  <si>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</si>
  <si>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</si>
  <si>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</si>
  <si>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</si>
  <si>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</si>
  <si>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</si>
  <si>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</si>
  <si>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</si>
  <si>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</si>
  <si>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</si>
  <si>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</si>
  <si>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</si>
  <si>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</si>
  <si>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</si>
  <si>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</si>
  <si>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</si>
  <si>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</si>
  <si>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</si>
  <si>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</si>
  <si>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</si>
  <si>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</si>
  <si>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</si>
  <si>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</si>
  <si>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</si>
  <si>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</si>
  <si>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</si>
  <si>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</si>
  <si>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</si>
  <si>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</si>
  <si>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</si>
  <si>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</si>
  <si>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</si>
  <si>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</si>
  <si>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</si>
  <si>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</si>
  <si>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</si>
  <si>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</si>
  <si>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</si>
  <si>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</si>
  <si>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</si>
  <si>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</si>
  <si>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</si>
  <si>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</si>
  <si>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</si>
  <si>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</si>
  <si>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</si>
  <si>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</si>
  <si>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</si>
  <si>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</si>
  <si>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</si>
  <si>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</si>
  <si>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</si>
  <si>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</si>
  <si>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</si>
  <si>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</si>
  <si>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</si>
  <si>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</si>
  <si>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</si>
  <si>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</si>
  <si>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</si>
  <si>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</si>
  <si>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</si>
  <si>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</si>
  <si>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</si>
  <si>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</si>
  <si>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</si>
  <si>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</si>
  <si>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</si>
  <si>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</si>
  <si>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</si>
  <si>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</si>
  <si>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</si>
  <si>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</si>
  <si>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</si>
  <si>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</si>
  <si>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</si>
  <si>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</si>
  <si>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</si>
  <si>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</si>
  <si>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</si>
  <si>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</si>
  <si>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</si>
  <si>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</si>
  <si>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</si>
  <si>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</si>
  <si>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</si>
  <si>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</si>
  <si>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</si>
  <si>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</si>
  <si>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</si>
  <si>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</si>
  <si>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</si>
  <si>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</si>
  <si>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</si>
  <si>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</si>
  <si>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</si>
  <si>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</si>
  <si>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</si>
  <si>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</si>
  <si>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</si>
  <si>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</si>
  <si>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</si>
  <si>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</si>
  <si>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</si>
  <si>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</si>
  <si>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</si>
  <si>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</si>
  <si>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</si>
  <si>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</si>
  <si>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</si>
  <si>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</si>
  <si>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</si>
  <si>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</si>
  <si>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</si>
  <si>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</si>
  <si>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</si>
  <si>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</si>
  <si>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</si>
  <si>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</si>
  <si>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</si>
  <si>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</si>
  <si>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</si>
  <si>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</si>
  <si>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</si>
  <si>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</si>
  <si>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</si>
  <si>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</si>
  <si>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</si>
  <si>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</si>
  <si>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</si>
  <si>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</si>
  <si>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</si>
  <si>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</si>
  <si>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</si>
  <si>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</si>
  <si>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</si>
  <si>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</si>
  <si>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</si>
  <si>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</si>
  <si>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</si>
  <si>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</si>
  <si>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</si>
  <si>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</si>
  <si>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</si>
  <si>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</si>
  <si>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</si>
  <si>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</si>
  <si>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</si>
  <si>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</si>
  <si>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</si>
  <si>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</si>
  <si>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</si>
  <si>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</si>
  <si>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</si>
  <si>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</si>
  <si>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</si>
  <si>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</si>
  <si>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</si>
  <si>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</si>
  <si>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</si>
  <si>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</si>
  <si>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</si>
  <si>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</si>
  <si>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</si>
  <si>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</si>
  <si>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</si>
  <si>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</si>
  <si>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</si>
  <si>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</si>
  <si>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</si>
  <si>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</si>
  <si>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</si>
  <si>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</si>
  <si>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</si>
  <si>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</si>
  <si>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</si>
  <si>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</si>
  <si>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</si>
  <si>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</si>
  <si>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</si>
  <si>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</si>
  <si>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</si>
  <si>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</si>
  <si>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</si>
  <si>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</si>
  <si>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</si>
  <si>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</si>
  <si>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</si>
  <si>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</si>
  <si>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</si>
  <si>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</si>
  <si>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</si>
  <si>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</si>
  <si>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</si>
  <si>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</si>
  <si>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</si>
  <si>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</si>
  <si>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</si>
  <si>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</si>
  <si>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</si>
  <si>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</si>
  <si>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</si>
  <si>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</si>
  <si>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</si>
  <si>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</si>
  <si>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</si>
  <si>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</si>
  <si>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</si>
  <si>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</si>
  <si>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</si>
  <si>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</si>
  <si>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</si>
  <si>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</si>
  <si>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</si>
  <si>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</si>
  <si>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</si>
  <si>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</si>
  <si>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</si>
  <si>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</si>
  <si>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</si>
  <si>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</si>
  <si>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</si>
  <si>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</si>
  <si>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</si>
  <si>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</si>
  <si>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</si>
  <si>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</si>
  <si>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</si>
  <si>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</si>
  <si>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</si>
  <si>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</si>
  <si>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</si>
  <si>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</si>
  <si>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</si>
  <si>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</si>
  <si>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</si>
  <si>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</si>
  <si>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</si>
  <si>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</si>
  <si>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</si>
  <si>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</si>
  <si>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</si>
  <si>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</si>
  <si>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</si>
  <si>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</si>
  <si>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</si>
  <si>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</si>
  <si>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</si>
  <si>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</si>
  <si>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</si>
  <si>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</si>
  <si>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</si>
  <si>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</si>
  <si>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</si>
  <si>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</si>
  <si>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</si>
  <si>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</si>
  <si>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</si>
  <si>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</si>
  <si>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</si>
  <si>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</si>
  <si>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</si>
  <si>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</si>
  <si>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</si>
  <si>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</si>
  <si>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</si>
  <si>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</si>
  <si>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</si>
  <si>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</si>
  <si>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</si>
  <si>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</si>
  <si>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</si>
  <si>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</si>
  <si>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</si>
  <si>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</si>
  <si>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</si>
  <si>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</si>
  <si>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</si>
  <si>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</si>
  <si>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</si>
  <si>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</si>
  <si>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</si>
  <si>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</si>
  <si>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</si>
  <si>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</si>
  <si>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</si>
  <si>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</si>
  <si>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</si>
  <si>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</si>
  <si>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</si>
  <si>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</si>
  <si>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</si>
  <si>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</si>
  <si>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</si>
  <si>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</si>
  <si>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</si>
  <si>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</si>
  <si>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</si>
  <si>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</si>
  <si>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</si>
  <si>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</si>
  <si>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</si>
  <si>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</si>
  <si>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</si>
  <si>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</si>
  <si>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</si>
  <si>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</si>
  <si>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</si>
  <si>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</si>
  <si>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</si>
  <si>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</si>
  <si>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</si>
  <si>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</si>
  <si>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</si>
  <si>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</si>
  <si>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</si>
  <si>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</si>
  <si>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</si>
  <si>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</si>
  <si>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</si>
  <si>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</si>
  <si>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</si>
  <si>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</si>
  <si>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</si>
  <si>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</si>
  <si>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</si>
  <si>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</si>
  <si>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</si>
  <si>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</si>
  <si>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</si>
  <si>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</si>
  <si>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</si>
  <si>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</si>
  <si>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</si>
  <si>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</si>
  <si>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</si>
  <si>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</si>
  <si>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</si>
  <si>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</si>
  <si>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</si>
  <si>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</si>
  <si>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</si>
  <si>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</si>
  <si>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</si>
  <si>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</si>
  <si>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</si>
  <si>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</si>
  <si>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</si>
  <si>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</si>
  <si>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</si>
  <si>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</si>
  <si>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</si>
  <si>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</si>
  <si>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</si>
  <si>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</si>
  <si>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</si>
  <si>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</si>
  <si>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</si>
  <si>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</si>
  <si>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</si>
  <si>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</si>
  <si>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</si>
  <si>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</si>
  <si>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</si>
  <si>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</si>
  <si>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</si>
  <si>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</si>
  <si>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</si>
  <si>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</si>
  <si>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</si>
  <si>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</si>
  <si>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</si>
  <si>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</si>
  <si>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</si>
  <si>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</si>
  <si>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</si>
  <si>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</si>
  <si>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</si>
  <si>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</si>
  <si>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</si>
  <si>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</si>
  <si>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</si>
  <si>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</si>
  <si>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</si>
  <si>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</si>
  <si>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</si>
  <si>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</si>
  <si>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</si>
  <si>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</si>
  <si>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</si>
  <si>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</si>
  <si>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</si>
  <si>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</si>
  <si>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</si>
  <si>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</si>
  <si>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</si>
  <si>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</si>
  <si>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</si>
  <si>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</si>
  <si>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</si>
  <si>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</si>
  <si>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</si>
  <si>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</si>
  <si>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</si>
  <si>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</si>
  <si>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</si>
  <si>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</si>
  <si>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</si>
  <si>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</si>
  <si>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</si>
  <si>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</si>
  <si>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</si>
  <si>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</si>
  <si>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</si>
  <si>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</si>
  <si>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</si>
  <si>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</si>
  <si>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</si>
  <si>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</si>
  <si>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</si>
  <si>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</si>
  <si>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</si>
  <si>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</si>
  <si>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</si>
  <si>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</si>
  <si>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</si>
  <si>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</si>
  <si>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</si>
  <si>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</si>
  <si>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</si>
  <si>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</si>
  <si>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</si>
  <si>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</si>
  <si>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</si>
  <si>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</si>
  <si>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</si>
  <si>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</si>
  <si>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</si>
  <si>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</si>
  <si>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</si>
  <si>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</si>
  <si>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</si>
  <si>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</si>
  <si>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</si>
  <si>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</si>
  <si>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</si>
  <si>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</si>
  <si>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</si>
  <si>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</si>
  <si>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</si>
  <si>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</si>
  <si>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</si>
  <si>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</si>
  <si>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</si>
  <si>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</si>
  <si>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</si>
  <si>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</si>
  <si>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</si>
  <si>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</si>
  <si>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</si>
  <si>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</si>
  <si>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</si>
  <si>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</si>
  <si>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</si>
  <si>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</si>
  <si>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</si>
  <si>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</si>
  <si>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</si>
  <si>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</si>
  <si>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</si>
  <si>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</si>
  <si>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</si>
  <si>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</si>
  <si>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</si>
  <si>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</si>
  <si>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</si>
  <si>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</si>
  <si>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</si>
  <si>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</si>
  <si>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</si>
  <si>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</si>
  <si>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</si>
  <si>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</si>
  <si>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</si>
  <si>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</si>
  <si>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</si>
  <si>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</si>
  <si>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</si>
  <si>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</si>
  <si>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</si>
  <si>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</si>
  <si>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</si>
  <si>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</si>
  <si>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</si>
  <si>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</si>
  <si>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</si>
  <si>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</si>
  <si>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</si>
  <si>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</si>
  <si>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</si>
  <si>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</si>
  <si>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</si>
  <si>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</si>
  <si>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</si>
  <si>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</si>
  <si>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</si>
  <si>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</si>
  <si>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</si>
  <si>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</si>
  <si>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</si>
  <si>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</si>
  <si>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</si>
  <si>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</si>
  <si>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</si>
  <si>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</si>
  <si>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</si>
  <si>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</si>
  <si>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</si>
  <si>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</si>
  <si>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</si>
  <si>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</si>
  <si>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</si>
  <si>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</si>
  <si>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</si>
  <si>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</si>
  <si>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</si>
  <si>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</si>
  <si>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</si>
  <si>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</si>
  <si>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</si>
  <si>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</si>
  <si>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</si>
  <si>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</si>
  <si>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</si>
  <si>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</si>
  <si>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</si>
  <si>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</si>
  <si>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</si>
  <si>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</si>
  <si>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</si>
  <si>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</si>
  <si>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</si>
  <si>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</si>
  <si>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</si>
  <si>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</si>
  <si>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</si>
  <si>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</si>
  <si>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</si>
  <si>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</si>
  <si>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</si>
  <si>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</si>
  <si>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</si>
  <si>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</si>
  <si>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</si>
  <si>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</si>
  <si>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</si>
  <si>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</si>
  <si>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</si>
  <si>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</si>
  <si>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</si>
  <si>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</si>
  <si>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</si>
  <si>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</si>
  <si>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</si>
  <si>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</si>
  <si>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</si>
  <si>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</si>
  <si>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</si>
  <si>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</si>
  <si>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</si>
  <si>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</si>
  <si>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</si>
  <si>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</si>
  <si>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</si>
  <si>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</si>
  <si>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</si>
  <si>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</si>
  <si>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</si>
  <si>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</si>
  <si>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</si>
  <si>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</si>
  <si>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</si>
  <si>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</si>
  <si>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</si>
  <si>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</si>
  <si>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</si>
  <si>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</si>
  <si>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</si>
  <si>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</si>
  <si>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</si>
  <si>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</si>
  <si>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</si>
  <si>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</si>
  <si>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</si>
  <si>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</si>
  <si>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</si>
  <si>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</si>
  <si>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</si>
  <si>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</si>
  <si>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</si>
  <si>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</si>
  <si>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</si>
  <si>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</si>
  <si>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</si>
  <si>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</si>
  <si>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</si>
  <si>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</si>
  <si>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</si>
  <si>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</si>
  <si>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</si>
  <si>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</si>
  <si>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</si>
  <si>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</si>
  <si>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</si>
  <si>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</si>
  <si>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</si>
  <si>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</si>
  <si>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</si>
  <si>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</si>
  <si>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</si>
  <si>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</si>
  <si>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</si>
  <si>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</si>
  <si>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</si>
  <si>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</si>
  <si>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</si>
  <si>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</si>
  <si>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</si>
  <si>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</si>
  <si>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</si>
  <si>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</si>
  <si>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</si>
  <si>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</si>
  <si>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</si>
  <si>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</si>
  <si>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</si>
  <si>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</si>
  <si>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</si>
  <si>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</si>
  <si>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</si>
  <si>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</si>
  <si>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</si>
  <si>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</si>
  <si>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</si>
  <si>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</si>
  <si>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</si>
  <si>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</si>
  <si>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</si>
  <si>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</si>
  <si>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</si>
  <si>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</si>
  <si>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</si>
  <si>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</si>
  <si>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</si>
  <si>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</si>
  <si>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</si>
  <si>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</si>
  <si>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</si>
  <si>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</si>
  <si>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</si>
  <si>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</si>
  <si>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</si>
  <si>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</si>
  <si>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</si>
  <si>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</si>
  <si>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</si>
  <si>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</si>
  <si>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</si>
  <si>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</si>
  <si>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</si>
  <si>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</si>
  <si>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</si>
  <si>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</si>
  <si>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</si>
  <si>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</si>
  <si>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</si>
  <si>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</si>
  <si>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</si>
  <si>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</si>
  <si>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</si>
  <si>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</si>
  <si>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</si>
  <si>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</si>
  <si>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</si>
  <si>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</si>
  <si>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</si>
  <si>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</si>
  <si>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</si>
  <si>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</si>
  <si>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</si>
  <si>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</si>
  <si>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</si>
  <si>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</si>
  <si>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</si>
  <si>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</si>
  <si>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</si>
  <si>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</si>
  <si>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</si>
  <si>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</si>
  <si>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</si>
  <si>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</si>
  <si>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</si>
  <si>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</si>
  <si>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</si>
  <si>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</si>
  <si>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</si>
  <si>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</si>
  <si>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</si>
  <si>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</si>
  <si>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</si>
  <si>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</si>
  <si>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</si>
  <si>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</si>
  <si>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</si>
  <si>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</si>
  <si>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</si>
  <si>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</si>
  <si>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</si>
  <si>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</si>
  <si>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</si>
  <si>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</si>
  <si>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</si>
  <si>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</si>
  <si>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</si>
  <si>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</si>
  <si>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</si>
  <si>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</si>
  <si>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</si>
  <si>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</si>
  <si>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</si>
  <si>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</si>
  <si>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</si>
  <si>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</si>
  <si>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</si>
  <si>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</si>
  <si>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</si>
  <si>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</si>
  <si>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</si>
  <si>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</si>
  <si>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</si>
  <si>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</si>
  <si>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</si>
  <si>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</si>
  <si>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</si>
  <si>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</si>
  <si>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</si>
  <si>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</si>
  <si>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</si>
  <si>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</si>
  <si>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</si>
  <si>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</si>
  <si>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</si>
  <si>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</si>
  <si>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</si>
  <si>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</si>
  <si>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</si>
  <si>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</si>
  <si>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</si>
  <si>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</si>
  <si>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</si>
  <si>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</si>
  <si>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</si>
  <si>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</si>
  <si>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</si>
  <si>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</si>
  <si>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</si>
  <si>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</si>
  <si>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</si>
  <si>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</si>
  <si>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</si>
  <si>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</si>
  <si>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</si>
  <si>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</si>
  <si>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</si>
  <si>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</si>
  <si>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</si>
  <si>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</si>
  <si>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</si>
  <si>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</si>
  <si>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</si>
  <si>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</si>
  <si>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</si>
  <si>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</si>
  <si>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</si>
  <si>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</si>
  <si>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</si>
  <si>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</si>
  <si>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</si>
  <si>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</si>
  <si>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</si>
  <si>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</si>
  <si>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</si>
  <si>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</si>
  <si>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</si>
  <si>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</si>
  <si>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</si>
  <si>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</si>
  <si>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</si>
  <si>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</si>
  <si>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</si>
  <si>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</si>
  <si>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</si>
  <si>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</si>
  <si>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</si>
  <si>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</si>
  <si>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</si>
  <si>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</si>
  <si>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</si>
  <si>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</si>
  <si>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</si>
  <si>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</si>
  <si>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</si>
  <si>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</si>
  <si>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</si>
  <si>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</si>
  <si>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</si>
  <si>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</si>
  <si>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</si>
  <si>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</si>
  <si>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</si>
  <si>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</si>
  <si>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</si>
  <si>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</si>
  <si>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</si>
  <si>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</si>
  <si>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</si>
  <si>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</si>
  <si>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</si>
  <si>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</si>
  <si>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</si>
  <si>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</si>
  <si>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</si>
  <si>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</si>
  <si>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</si>
  <si>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</si>
  <si>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</si>
  <si>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</si>
  <si>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</si>
  <si>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</si>
  <si>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</si>
  <si>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</si>
  <si>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</si>
  <si>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</si>
  <si>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</si>
  <si>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</si>
  <si>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</si>
  <si>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</si>
  <si>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</si>
  <si>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</si>
  <si>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</si>
  <si>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</si>
  <si>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</si>
  <si>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</si>
  <si>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</si>
  <si>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</si>
  <si>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</si>
  <si>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</si>
  <si>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</si>
  <si>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</si>
  <si>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</si>
  <si>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</si>
  <si>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</si>
  <si>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</si>
  <si>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</si>
  <si>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</si>
  <si>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</si>
  <si>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</si>
  <si>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</si>
  <si>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</si>
  <si>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</si>
  <si>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</si>
  <si>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</si>
  <si>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</si>
  <si>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</si>
  <si>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</si>
  <si>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</si>
  <si>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</si>
  <si>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</si>
  <si>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</si>
  <si>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</si>
  <si>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</si>
  <si>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</si>
  <si>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</si>
  <si>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</si>
  <si>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</si>
  <si>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</si>
  <si>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</si>
  <si>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</si>
  <si>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</si>
  <si>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</si>
  <si>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</si>
  <si>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</si>
  <si>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</si>
  <si>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</si>
  <si>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</si>
  <si>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</si>
  <si>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</si>
  <si>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</si>
  <si>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</si>
  <si>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</si>
  <si>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</si>
  <si>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</si>
  <si>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</si>
  <si>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</si>
  <si>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</si>
  <si>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</si>
  <si>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</si>
  <si>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</si>
  <si>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</si>
  <si>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</si>
  <si>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</si>
  <si>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</si>
  <si>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</si>
  <si>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</si>
  <si>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</si>
  <si>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</si>
  <si>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</si>
  <si>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</si>
  <si>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</si>
  <si>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</si>
  <si>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</si>
  <si>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</si>
  <si>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</si>
  <si>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</si>
  <si>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</si>
  <si>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</si>
  <si>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</si>
  <si>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</si>
  <si>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</si>
  <si>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</si>
  <si>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</si>
  <si>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</si>
  <si>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</si>
  <si>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</si>
  <si>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</si>
  <si>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</si>
  <si>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</si>
  <si>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</si>
  <si>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</si>
  <si>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</si>
  <si>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</si>
  <si>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</si>
  <si>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</si>
  <si>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</si>
  <si>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</si>
  <si>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</si>
  <si>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</si>
  <si>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</si>
  <si>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</si>
  <si>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</si>
  <si>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</si>
  <si>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</si>
  <si>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</si>
  <si>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</si>
  <si>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</si>
  <si>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</si>
  <si>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</si>
  <si>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</si>
  <si>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</si>
  <si>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</si>
  <si>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</si>
  <si>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</si>
  <si>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</si>
  <si>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</si>
  <si>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</si>
  <si>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</si>
  <si>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</si>
  <si>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</si>
  <si>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</si>
  <si>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</si>
  <si>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</si>
  <si>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</si>
  <si>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</si>
  <si>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</si>
  <si>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</si>
  <si>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</si>
  <si>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</si>
  <si>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</si>
  <si>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</si>
  <si>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</si>
  <si>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</si>
  <si>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</si>
  <si>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</si>
  <si>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</si>
  <si>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</si>
  <si>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</si>
  <si>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</si>
  <si>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</si>
  <si>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</si>
  <si>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</si>
  <si>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</si>
  <si>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</si>
  <si>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</si>
  <si>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</si>
  <si>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</si>
  <si>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</si>
  <si>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</si>
  <si>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</si>
  <si>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</si>
  <si>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</si>
  <si>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</si>
  <si>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</si>
  <si>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</si>
  <si>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</si>
  <si>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</si>
  <si>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</si>
  <si>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</si>
  <si>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</si>
  <si>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</si>
  <si>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</si>
  <si>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</si>
  <si>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</si>
  <si>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</si>
  <si>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</si>
  <si>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</si>
  <si>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</si>
  <si>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</si>
  <si>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</si>
  <si>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</si>
  <si>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</si>
  <si>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</si>
  <si>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</si>
  <si>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</si>
  <si>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</si>
  <si>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</si>
  <si>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</si>
  <si>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</si>
  <si>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</si>
  <si>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</si>
  <si>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</si>
  <si>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</si>
  <si>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</si>
  <si>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</si>
  <si>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</si>
  <si>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</si>
  <si>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</si>
  <si>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</si>
  <si>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</si>
  <si>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</si>
  <si>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</si>
  <si>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</si>
  <si>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</si>
  <si>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</si>
  <si>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</si>
  <si>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</si>
  <si>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</si>
  <si>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</si>
  <si>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</si>
  <si>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</si>
  <si>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</si>
  <si>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</si>
  <si>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</si>
  <si>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</si>
  <si>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</si>
  <si>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</si>
  <si>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</si>
  <si>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</si>
  <si>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</si>
  <si>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</si>
  <si>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</si>
  <si>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</si>
  <si>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</si>
  <si>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</si>
  <si>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</si>
  <si>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</si>
  <si>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</si>
  <si>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</si>
  <si>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</si>
  <si>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</si>
  <si>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</si>
  <si>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</si>
  <si>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</si>
  <si>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</si>
  <si>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</si>
  <si>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</si>
  <si>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</si>
  <si>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</si>
  <si>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</si>
  <si>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</si>
  <si>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</si>
  <si>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</si>
  <si>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</si>
  <si>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</si>
  <si>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</si>
  <si>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</si>
  <si>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</si>
  <si>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</si>
  <si>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</si>
  <si>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</si>
  <si>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</si>
  <si>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</si>
  <si>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</si>
  <si>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</si>
  <si>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</si>
  <si>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</si>
  <si>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</si>
  <si>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</si>
  <si>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</si>
  <si>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</si>
  <si>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</si>
  <si>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</si>
  <si>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</si>
  <si>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</si>
  <si>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</si>
  <si>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</si>
  <si>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</si>
  <si>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</si>
  <si>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</si>
  <si>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</si>
  <si>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</si>
  <si>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</si>
  <si>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</si>
  <si>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</si>
  <si>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</si>
  <si>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</si>
  <si>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</si>
  <si>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</si>
  <si>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</si>
  <si>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</si>
  <si>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</si>
  <si>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</si>
  <si>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</si>
  <si>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</si>
  <si>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</si>
  <si>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</si>
  <si>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</si>
  <si>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</si>
  <si>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</si>
  <si>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</si>
  <si>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</si>
  <si>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</si>
  <si>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</si>
  <si>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</si>
  <si>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</si>
  <si>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</si>
  <si>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</si>
  <si>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</si>
  <si>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</si>
  <si>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</si>
  <si>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</si>
  <si>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</si>
  <si>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</si>
  <si>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</si>
  <si>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</si>
  <si>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</si>
  <si>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</si>
  <si>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</si>
  <si>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</si>
  <si>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</si>
  <si>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</si>
  <si>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</si>
  <si>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</si>
  <si>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</si>
  <si>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</si>
  <si>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</si>
  <si>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</si>
  <si>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</si>
  <si>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</si>
  <si>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</si>
  <si>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</si>
  <si>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</si>
  <si>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</si>
  <si>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</si>
  <si>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</si>
  <si>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</si>
  <si>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</si>
  <si>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</si>
  <si>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</si>
  <si>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</si>
  <si>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</si>
  <si>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</si>
  <si>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</si>
  <si>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</si>
  <si>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</si>
  <si>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</si>
  <si>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</si>
  <si>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</si>
  <si>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</si>
  <si>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</si>
  <si>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</si>
  <si>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</si>
  <si>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</si>
  <si>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</si>
  <si>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</si>
  <si>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</si>
  <si>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</si>
  <si>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</si>
  <si>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</si>
  <si>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</si>
  <si>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</si>
  <si>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</si>
  <si>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</si>
  <si>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</si>
  <si>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</si>
  <si>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</si>
  <si>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</si>
  <si>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</si>
  <si>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</si>
  <si>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</si>
  <si>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</si>
  <si>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</si>
  <si>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</si>
  <si>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</si>
  <si>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</si>
  <si>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</si>
  <si>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</si>
  <si>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</si>
  <si>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</si>
  <si>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</si>
  <si>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</si>
  <si>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</si>
  <si>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</si>
  <si>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</si>
  <si>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</si>
  <si>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</si>
  <si>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</si>
  <si>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</si>
  <si>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</si>
  <si>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</si>
  <si>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</si>
  <si>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</si>
  <si>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</si>
  <si>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</si>
  <si>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</si>
  <si>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</si>
  <si>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</si>
  <si>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</si>
  <si>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</si>
  <si>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</si>
  <si>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</si>
  <si>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</si>
  <si>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</si>
  <si>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</si>
  <si>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</si>
  <si>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</si>
  <si>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</si>
  <si>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</si>
  <si>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</si>
  <si>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</si>
  <si>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</si>
  <si>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</si>
  <si>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</si>
  <si>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</si>
  <si>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</si>
  <si>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</si>
  <si>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</si>
  <si>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</si>
  <si>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</si>
  <si>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</si>
  <si>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</si>
  <si>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</si>
  <si>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</si>
  <si>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</si>
  <si>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</si>
  <si>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</si>
  <si>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</si>
  <si>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</si>
  <si>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</si>
  <si>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</si>
  <si>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</si>
  <si>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</si>
  <si>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</si>
  <si>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</si>
  <si>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</si>
  <si>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</si>
  <si>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</si>
  <si>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</si>
  <si>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</si>
  <si>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</si>
  <si>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</si>
  <si>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</si>
  <si>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</si>
  <si>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</si>
  <si>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</si>
  <si>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</si>
  <si>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</si>
  <si>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</si>
  <si>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</si>
  <si>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</si>
  <si>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</si>
  <si>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</si>
  <si>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</si>
  <si>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</si>
  <si>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</si>
  <si>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</si>
  <si>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</si>
  <si>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</si>
  <si>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</si>
  <si>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</si>
  <si>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</si>
  <si>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</si>
  <si>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</si>
  <si>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</si>
  <si>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</si>
  <si>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</si>
  <si>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</si>
  <si>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</si>
  <si>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</si>
  <si>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</si>
  <si>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</si>
  <si>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</si>
  <si>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</si>
  <si>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</si>
  <si>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</si>
  <si>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</si>
  <si>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</si>
  <si>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</si>
  <si>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</si>
  <si>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</si>
  <si>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</si>
  <si>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</si>
  <si>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</si>
  <si>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</si>
  <si>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</si>
  <si>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</si>
  <si>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</si>
  <si>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</si>
  <si>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</si>
  <si>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</si>
  <si>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</si>
  <si>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</si>
  <si>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</si>
  <si>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</si>
  <si>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</si>
  <si>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</si>
  <si>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</si>
  <si>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</si>
  <si>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</si>
  <si>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</si>
  <si>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</si>
  <si>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</si>
  <si>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</si>
  <si>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</si>
  <si>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</si>
  <si>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</si>
  <si>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</si>
  <si>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</si>
  <si>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</si>
  <si>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</si>
  <si>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</si>
  <si>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</si>
  <si>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</si>
  <si>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</si>
  <si>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</si>
  <si>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</si>
  <si>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</si>
  <si>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</si>
  <si>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</si>
  <si>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</si>
  <si>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</si>
  <si>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</si>
  <si>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</si>
  <si>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</si>
  <si>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</si>
  <si>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</si>
  <si>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</si>
  <si>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</si>
  <si>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</si>
  <si>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</si>
  <si>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</si>
  <si>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</si>
  <si>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</si>
  <si>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</si>
  <si>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</si>
  <si>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</si>
  <si>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</si>
  <si>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</si>
  <si>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</si>
  <si>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</si>
  <si>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</si>
  <si>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</si>
  <si>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</si>
  <si>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</si>
  <si>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</si>
  <si>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</si>
  <si>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</si>
  <si>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</si>
  <si>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</si>
  <si>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</si>
  <si>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</si>
  <si>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</si>
  <si>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</si>
  <si>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</si>
  <si>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</si>
  <si>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</si>
  <si>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</si>
  <si>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</si>
  <si>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</si>
  <si>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</si>
  <si>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</si>
  <si>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</si>
  <si>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</si>
  <si>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</si>
  <si>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</si>
  <si>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</si>
  <si>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</si>
  <si>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</si>
  <si>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</si>
  <si>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</si>
  <si>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</si>
  <si>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</si>
  <si>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</si>
  <si>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</si>
  <si>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</si>
  <si>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</si>
  <si>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</si>
  <si>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</si>
  <si>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</si>
  <si>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</si>
  <si>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</si>
  <si>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</si>
  <si>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</si>
  <si>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</si>
  <si>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</si>
  <si>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</si>
  <si>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</si>
  <si>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</si>
  <si>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</si>
  <si>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</si>
  <si>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</si>
  <si>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</si>
  <si>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</si>
  <si>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</si>
  <si>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</si>
  <si>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</si>
  <si>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</si>
  <si>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</si>
  <si>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</si>
  <si>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</si>
  <si>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</si>
  <si>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</si>
  <si>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</si>
  <si>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</si>
  <si>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</si>
  <si>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</si>
  <si>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</si>
  <si>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</si>
  <si>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</si>
  <si>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</si>
  <si>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</si>
  <si>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</si>
  <si>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</si>
  <si>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</si>
  <si>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</si>
  <si>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</si>
  <si>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</si>
  <si>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</si>
  <si>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</si>
  <si>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</si>
  <si>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</si>
  <si>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</si>
  <si>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</si>
  <si>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</si>
  <si>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</si>
  <si>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</si>
  <si>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</si>
  <si>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</si>
  <si>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</si>
  <si>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</si>
  <si>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</si>
  <si>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</si>
  <si>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</si>
  <si>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</si>
  <si>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</si>
  <si>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</si>
  <si>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</si>
  <si>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</si>
  <si>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</si>
  <si>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</si>
  <si>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</si>
  <si>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</si>
  <si>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</si>
  <si>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</si>
  <si>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</si>
  <si>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</si>
  <si>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</si>
  <si>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</si>
  <si>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</si>
  <si>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</si>
  <si>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</si>
  <si>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</si>
  <si>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</si>
  <si>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</si>
  <si>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</si>
  <si>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</si>
  <si>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</si>
  <si>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</si>
  <si>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</si>
  <si>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</si>
  <si>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</si>
  <si>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</si>
  <si>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</si>
  <si>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</si>
  <si>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</si>
  <si>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</si>
  <si>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</si>
  <si>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</si>
  <si>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</si>
  <si>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</si>
  <si>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</si>
  <si>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</si>
  <si>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</si>
  <si>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</si>
  <si>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</si>
  <si>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</si>
  <si>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</si>
  <si>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</si>
  <si>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</si>
  <si>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</si>
  <si>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</si>
  <si>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</si>
  <si>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</si>
  <si>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</si>
  <si>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</si>
  <si>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</si>
  <si>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</si>
  <si>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</si>
  <si>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</si>
  <si>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</si>
  <si>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</si>
  <si>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</si>
  <si>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</si>
  <si>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</si>
  <si>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</si>
  <si>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</si>
  <si>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</si>
  <si>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</si>
  <si>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</si>
  <si>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</si>
  <si>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</si>
  <si>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</si>
  <si>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</si>
  <si>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</si>
  <si>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</si>
  <si>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</si>
  <si>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</si>
  <si>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</si>
  <si>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</si>
  <si>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</si>
  <si>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</si>
  <si>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</si>
  <si>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</si>
  <si>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</si>
  <si>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</si>
  <si>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</si>
  <si>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</si>
  <si>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</si>
  <si>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</si>
  <si>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</si>
  <si>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</si>
  <si>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</si>
  <si>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</si>
  <si>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</si>
  <si>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</si>
  <si>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</si>
  <si>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</si>
  <si>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</si>
  <si>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</si>
  <si>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</si>
  <si>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</si>
  <si>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</si>
  <si>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</si>
  <si>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</si>
  <si>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</si>
  <si>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</si>
  <si>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</si>
  <si>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</si>
  <si>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</si>
  <si>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</si>
  <si>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</si>
  <si>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</si>
  <si>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</si>
  <si>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</si>
  <si>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</si>
  <si>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</si>
  <si>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</si>
  <si>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</si>
  <si>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</si>
  <si>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</si>
  <si>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</si>
  <si>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</si>
  <si>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</si>
  <si>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</si>
  <si>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</si>
  <si>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</si>
  <si>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</si>
  <si>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</si>
  <si>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</si>
  <si>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</si>
  <si>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</si>
  <si>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</si>
  <si>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</si>
  <si>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</si>
  <si>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</si>
  <si>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</si>
  <si>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</si>
  <si>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</si>
  <si>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</si>
  <si>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</si>
  <si>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</si>
  <si>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</si>
  <si>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</si>
  <si>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</si>
  <si>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</si>
  <si>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</si>
  <si>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</si>
  <si>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</si>
  <si>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</si>
  <si>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</si>
  <si>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</si>
  <si>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</si>
  <si>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</si>
  <si>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</si>
  <si>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</si>
  <si>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</si>
  <si>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</si>
  <si>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</si>
  <si>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</si>
  <si>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</si>
  <si>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</si>
  <si>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</si>
  <si>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</si>
  <si>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</si>
  <si>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</si>
  <si>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</si>
  <si>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</si>
  <si>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</si>
  <si>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</si>
  <si>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</si>
  <si>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</si>
  <si>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</si>
  <si>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</si>
  <si>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</si>
  <si>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</si>
  <si>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</si>
  <si>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</si>
  <si>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</si>
  <si>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</si>
  <si>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</si>
  <si>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</si>
  <si>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</si>
  <si>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</si>
  <si>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</si>
  <si>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</si>
  <si>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</si>
  <si>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</si>
  <si>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</si>
  <si>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</si>
  <si>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</si>
  <si>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</si>
  <si>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</si>
  <si>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</si>
  <si>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</si>
  <si>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</si>
  <si>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</si>
  <si>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</si>
  <si>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</si>
  <si>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</si>
  <si>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</si>
  <si>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</si>
  <si>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</si>
  <si>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</si>
  <si>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</si>
  <si>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</si>
  <si>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</si>
  <si>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</si>
  <si>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</si>
  <si>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</si>
  <si>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</si>
  <si>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</si>
  <si>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</si>
  <si>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</si>
  <si>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</si>
  <si>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</si>
  <si>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</si>
  <si>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</si>
  <si>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</si>
  <si>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</si>
  <si>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</si>
  <si>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</si>
  <si>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</si>
  <si>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</si>
  <si>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</si>
  <si>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</si>
  <si>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</si>
  <si>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</si>
  <si>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</si>
  <si>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</si>
  <si>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</si>
  <si>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</si>
  <si>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</si>
  <si>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</si>
  <si>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</si>
  <si>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</si>
  <si>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</si>
  <si>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</si>
  <si>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</si>
  <si>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</si>
  <si>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</si>
  <si>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</si>
  <si>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</si>
  <si>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</si>
  <si>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</si>
  <si>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</si>
  <si>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</si>
  <si>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</si>
  <si>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</si>
  <si>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</si>
  <si>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</si>
  <si>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</si>
  <si>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</si>
  <si>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</si>
  <si>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</si>
  <si>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</si>
  <si>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</si>
  <si>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</si>
  <si>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</si>
  <si>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</si>
  <si>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</si>
  <si>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</si>
  <si>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</si>
  <si>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</si>
  <si>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</si>
  <si>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</si>
  <si>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</si>
  <si>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</si>
  <si>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</si>
  <si>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</si>
  <si>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</si>
  <si>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</si>
  <si>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</si>
  <si>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</si>
  <si>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</si>
  <si>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</si>
  <si>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</si>
  <si>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</si>
  <si>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</si>
  <si>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</si>
  <si>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</si>
  <si>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</si>
  <si>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</si>
  <si>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</si>
  <si>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</si>
  <si>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</si>
  <si>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</si>
  <si>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</si>
  <si>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</si>
  <si>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</si>
  <si>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</si>
  <si>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</si>
  <si>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</si>
  <si>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</si>
  <si>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</si>
  <si>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</si>
  <si>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</si>
  <si>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</si>
  <si>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</si>
  <si>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</si>
  <si>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</si>
  <si>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</si>
  <si>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</si>
  <si>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</si>
  <si>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</si>
  <si>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</si>
  <si>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</si>
  <si>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</si>
  <si>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</si>
  <si>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</si>
  <si>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</si>
  <si>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</si>
  <si>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</si>
  <si>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</si>
  <si>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</si>
  <si>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</si>
  <si>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</si>
  <si>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</si>
  <si>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</si>
  <si>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</si>
  <si>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</si>
  <si>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</si>
  <si>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</si>
  <si>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</si>
  <si>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</si>
  <si>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</si>
  <si>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</si>
  <si>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</si>
  <si>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</si>
  <si>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</si>
  <si>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</si>
  <si>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</si>
  <si>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</si>
  <si>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</si>
  <si>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</si>
  <si>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</si>
  <si>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</si>
  <si>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</si>
  <si>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</si>
  <si>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</si>
  <si>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</si>
  <si>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</si>
  <si>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</si>
  <si>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</si>
  <si>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</si>
  <si>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</si>
  <si>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</si>
  <si>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</si>
  <si>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</si>
  <si>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</si>
  <si>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</si>
  <si>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</si>
  <si>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</si>
  <si>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</si>
  <si>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</si>
  <si>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</si>
  <si>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</si>
  <si>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</si>
  <si>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</si>
  <si>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</si>
  <si>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</si>
  <si>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</si>
  <si>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</si>
  <si>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</si>
  <si>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</si>
  <si>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</si>
  <si>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</si>
  <si>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</si>
  <si>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</si>
  <si>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</si>
  <si>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</si>
  <si>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</si>
  <si>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</si>
  <si>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</si>
  <si>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</si>
  <si>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</si>
  <si>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</si>
  <si>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</si>
  <si>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</si>
  <si>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</si>
  <si>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</si>
  <si>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</si>
  <si>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</si>
  <si>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</si>
  <si>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</si>
  <si>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</si>
  <si>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</si>
  <si>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</si>
  <si>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</si>
  <si>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</si>
  <si>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</si>
  <si>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</si>
  <si>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</si>
  <si>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</si>
  <si>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</si>
  <si>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</si>
  <si>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</si>
  <si>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</si>
  <si>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</si>
  <si>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</si>
  <si>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</si>
  <si>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</si>
  <si>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</si>
  <si>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</si>
  <si>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</si>
  <si>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</si>
  <si>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</si>
  <si>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</si>
  <si>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</si>
  <si>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</si>
  <si>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</si>
  <si>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</si>
  <si>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</si>
  <si>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</si>
  <si>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</si>
  <si>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</si>
  <si>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</si>
  <si>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</si>
  <si>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</si>
  <si>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</si>
  <si>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</si>
  <si>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</si>
  <si>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</si>
  <si>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</si>
  <si>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</si>
  <si>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</si>
  <si>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</si>
  <si>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</si>
  <si>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</si>
  <si>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</si>
  <si>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</si>
  <si>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</si>
  <si>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</si>
  <si>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</si>
  <si>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</si>
  <si>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</si>
  <si>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</si>
  <si>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</si>
  <si>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</si>
  <si>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</si>
  <si>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</si>
  <si>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</si>
  <si>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</si>
  <si>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</si>
  <si>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</si>
  <si>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</si>
  <si>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</si>
  <si>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</si>
  <si>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</si>
  <si>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</si>
  <si>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</si>
  <si>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</si>
  <si>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</si>
  <si>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</si>
  <si>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</si>
  <si>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</si>
  <si>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</si>
  <si>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</si>
  <si>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</si>
  <si>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</si>
  <si>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</si>
  <si>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</si>
  <si>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</si>
  <si>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</si>
  <si>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</si>
  <si>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</si>
  <si>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</si>
  <si>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</si>
  <si>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</si>
  <si>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</si>
  <si>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</si>
  <si>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</si>
  <si>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</si>
  <si>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</si>
  <si>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</si>
  <si>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</si>
  <si>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</si>
  <si>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</si>
  <si>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</si>
  <si>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</si>
  <si>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</si>
  <si>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</si>
  <si>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</si>
  <si>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</si>
  <si>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</si>
  <si>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</si>
  <si>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</si>
  <si>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</si>
  <si>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</si>
  <si>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</si>
  <si>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</si>
  <si>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</si>
  <si>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</si>
  <si>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</si>
  <si>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</si>
  <si>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</si>
  <si>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</si>
  <si>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</si>
  <si>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</si>
  <si>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</si>
  <si>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</si>
  <si>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</si>
  <si>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</si>
  <si>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</si>
  <si>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</si>
  <si>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</si>
  <si>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</si>
  <si>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</si>
  <si>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</si>
  <si>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</si>
  <si>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</si>
  <si>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</si>
  <si>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</si>
  <si>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</si>
  <si>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</si>
  <si>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</si>
  <si>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</si>
  <si>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</si>
  <si>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</si>
  <si>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</si>
  <si>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</si>
  <si>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</si>
  <si>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</si>
  <si>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</si>
  <si>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</si>
  <si>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</si>
  <si>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</si>
  <si>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</si>
  <si>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</si>
  <si>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</si>
  <si>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</si>
  <si>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</si>
  <si>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</si>
  <si>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</si>
  <si>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</si>
  <si>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</si>
  <si>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</si>
  <si>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</si>
  <si>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</si>
  <si>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</si>
  <si>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</si>
  <si>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</si>
  <si>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</si>
  <si>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</si>
  <si>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</si>
  <si>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</si>
  <si>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</si>
  <si>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</si>
  <si>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</si>
  <si>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</si>
  <si>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</si>
  <si>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</si>
  <si>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</si>
  <si>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</si>
  <si>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</si>
  <si>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</si>
  <si>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</si>
  <si>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</si>
  <si>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</si>
  <si>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</si>
  <si>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</si>
  <si>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</si>
  <si>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</si>
  <si>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</si>
  <si>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</si>
  <si>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</si>
  <si>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</si>
  <si>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</si>
  <si>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</si>
  <si>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</si>
  <si>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</si>
  <si>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</si>
  <si>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</si>
  <si>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</si>
  <si>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</si>
  <si>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</si>
  <si>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</si>
  <si>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</si>
  <si>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</si>
  <si>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</si>
  <si>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</si>
  <si>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</si>
  <si>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</si>
  <si>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</si>
  <si>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</si>
  <si>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</si>
  <si>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</si>
  <si>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</si>
  <si>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</si>
  <si>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</si>
  <si>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</si>
  <si>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</si>
  <si>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</si>
  <si>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</si>
  <si>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</si>
  <si>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</si>
  <si>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</si>
  <si>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</si>
  <si>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</si>
  <si>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</si>
  <si>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</si>
  <si>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</si>
  <si>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</si>
  <si>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</si>
  <si>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</si>
  <si>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</si>
  <si>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</si>
  <si>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</si>
  <si>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</si>
  <si>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</si>
  <si>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</si>
  <si>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</si>
  <si>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</si>
  <si>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</si>
  <si>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</si>
  <si>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</si>
  <si>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</si>
  <si>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</si>
  <si>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</si>
  <si>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</si>
  <si>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</si>
  <si>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</si>
  <si>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</si>
  <si>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</si>
  <si>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</si>
  <si>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</si>
  <si>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</si>
  <si>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</si>
  <si>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</si>
  <si>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</si>
  <si>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</si>
  <si>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</si>
  <si>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</si>
  <si>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</si>
  <si>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</si>
  <si>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</si>
  <si>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</si>
  <si>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</si>
  <si>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</si>
  <si>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</si>
  <si>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</si>
  <si>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</si>
  <si>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</si>
  <si>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</si>
  <si>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</si>
  <si>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</si>
  <si>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</si>
  <si>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</si>
  <si>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</si>
  <si>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</si>
  <si>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</si>
  <si>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</si>
  <si>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</si>
  <si>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</si>
  <si>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</si>
  <si>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</si>
  <si>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</si>
  <si>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</si>
  <si>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</si>
  <si>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</si>
  <si>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</si>
  <si>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</si>
  <si>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</si>
  <si>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</si>
  <si>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</si>
  <si>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</si>
  <si>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</si>
  <si>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</si>
  <si>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</si>
  <si>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</si>
  <si>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</si>
  <si>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</si>
  <si>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</si>
  <si>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</si>
  <si>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</si>
  <si>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</si>
  <si>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</si>
  <si>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</si>
  <si>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</si>
  <si>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</si>
  <si>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</si>
  <si>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</si>
  <si>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</si>
  <si>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</si>
  <si>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</si>
  <si>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</si>
  <si>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</si>
  <si>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</si>
  <si>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</si>
  <si>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</si>
  <si>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</si>
  <si>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</si>
  <si>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</si>
  <si>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</si>
  <si>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</si>
  <si>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</si>
  <si>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</si>
  <si>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</si>
  <si>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</si>
  <si>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</si>
  <si>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</si>
  <si>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</si>
  <si>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</si>
  <si>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</si>
  <si>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</si>
  <si>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</si>
  <si>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</si>
  <si>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</si>
  <si>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</si>
  <si>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</si>
  <si>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</si>
  <si>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</si>
  <si>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</si>
  <si>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</si>
  <si>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</si>
  <si>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</si>
  <si>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</si>
  <si>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</si>
  <si>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</si>
  <si>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</si>
  <si>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</si>
  <si>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</si>
  <si>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</si>
  <si>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</si>
  <si>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</si>
  <si>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</si>
  <si>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</si>
  <si>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</si>
  <si>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</si>
  <si>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</si>
  <si>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</si>
  <si>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</si>
  <si>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</si>
  <si>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</si>
  <si>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</si>
  <si>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</si>
  <si>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</si>
  <si>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</si>
  <si>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</si>
  <si>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</si>
  <si>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</si>
  <si>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</si>
  <si>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</si>
  <si>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</si>
  <si>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</si>
  <si>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</si>
  <si>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</si>
  <si>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</si>
  <si>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</si>
  <si>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</si>
  <si>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</si>
  <si>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</si>
  <si>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</si>
  <si>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</si>
  <si>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</si>
  <si>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</si>
  <si>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</si>
  <si>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</si>
  <si>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</si>
  <si>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</si>
  <si>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</si>
  <si>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</si>
  <si>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</si>
  <si>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</si>
  <si>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</si>
  <si>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</si>
  <si>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</si>
  <si>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</si>
  <si>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</si>
  <si>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</si>
  <si>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</si>
  <si>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</si>
  <si>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</si>
  <si>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</si>
  <si>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</si>
  <si>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</si>
  <si>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</si>
  <si>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</si>
  <si>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</si>
  <si>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</si>
  <si>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</si>
  <si>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</si>
  <si>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</si>
  <si>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</si>
  <si>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</si>
  <si>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</si>
  <si>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</si>
  <si>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</si>
  <si>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</si>
  <si>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</si>
  <si>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</si>
  <si>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</si>
  <si>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</si>
  <si>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</si>
  <si>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</si>
  <si>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</si>
  <si>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</si>
  <si>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</si>
  <si>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</si>
  <si>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</si>
  <si>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</si>
  <si>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</si>
  <si>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</si>
  <si>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</si>
  <si>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</si>
  <si>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</si>
  <si>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</si>
  <si>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</si>
  <si>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</si>
  <si>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</si>
  <si>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</si>
  <si>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</si>
  <si>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</si>
  <si>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</si>
  <si>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</si>
  <si>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</si>
  <si>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</si>
  <si>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</si>
  <si>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</si>
  <si>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</si>
  <si>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</si>
  <si>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</si>
  <si>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</si>
  <si>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</si>
  <si>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</si>
  <si>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</si>
  <si>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</si>
  <si>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</si>
  <si>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</si>
  <si>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</si>
  <si>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</si>
  <si>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</si>
  <si>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</si>
  <si>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</si>
  <si>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</si>
  <si>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</si>
  <si>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</si>
  <si>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</si>
  <si>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</si>
  <si>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</si>
  <si>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</si>
  <si>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</si>
  <si>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</si>
  <si>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</si>
  <si>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</si>
  <si>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</si>
  <si>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</si>
  <si>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</si>
  <si>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</si>
  <si>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</si>
  <si>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</si>
  <si>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</si>
  <si>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</si>
  <si>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</si>
  <si>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</si>
  <si>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</si>
  <si>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</si>
  <si>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</si>
  <si>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</si>
  <si>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</si>
  <si>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</si>
  <si>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</si>
  <si>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</si>
  <si>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</si>
  <si>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</si>
  <si>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</si>
  <si>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</si>
  <si>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</si>
  <si>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</si>
  <si>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</si>
  <si>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</si>
  <si>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</si>
  <si>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</si>
  <si>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</si>
  <si>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</si>
  <si>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</si>
  <si>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</si>
  <si>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</si>
  <si>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</si>
  <si>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</si>
  <si>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</si>
  <si>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</si>
  <si>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</si>
  <si>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</si>
  <si>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</si>
  <si>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</si>
  <si>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</si>
  <si>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</si>
  <si>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</si>
  <si>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</si>
  <si>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</si>
  <si>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</si>
  <si>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</si>
  <si>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</si>
  <si>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</si>
  <si>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</si>
  <si>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</si>
  <si>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</si>
  <si>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</si>
  <si>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</si>
  <si>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</si>
  <si>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</si>
  <si>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</si>
  <si>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</si>
  <si>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</si>
  <si>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</si>
  <si>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</si>
  <si>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</si>
  <si>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</si>
  <si>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</si>
  <si>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</si>
  <si>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</si>
  <si>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</si>
  <si>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</si>
  <si>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</si>
  <si>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</si>
  <si>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</si>
  <si>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</si>
  <si>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</si>
  <si>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</si>
  <si>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</si>
  <si>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</si>
  <si>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</si>
  <si>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</si>
  <si>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</si>
  <si>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</si>
  <si>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</si>
  <si>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</si>
  <si>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</si>
  <si>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</si>
  <si>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</si>
  <si>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</si>
  <si>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</si>
  <si>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</si>
  <si>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</si>
  <si>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</si>
  <si>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</si>
  <si>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</si>
  <si>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</si>
  <si>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</si>
  <si>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</si>
  <si>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</si>
  <si>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</si>
  <si>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</si>
  <si>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</si>
  <si>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</si>
  <si>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</si>
  <si>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</si>
  <si>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</si>
  <si>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</si>
  <si>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</si>
  <si>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</si>
  <si>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</si>
  <si>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</si>
  <si>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</si>
  <si>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</si>
  <si>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</si>
  <si>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</si>
  <si>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</si>
  <si>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</si>
  <si>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</si>
  <si>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</si>
  <si>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</si>
  <si>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</si>
  <si>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</si>
  <si>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</si>
  <si>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</si>
  <si>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</si>
  <si>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</si>
  <si>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</si>
  <si>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</si>
  <si>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</si>
  <si>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</si>
  <si>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</si>
  <si>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</si>
  <si>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</si>
  <si>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</si>
  <si>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</si>
  <si>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</si>
  <si>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</si>
  <si>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</si>
  <si>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</si>
  <si>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</si>
  <si>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</si>
  <si>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</si>
  <si>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</si>
  <si>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</si>
  <si>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</si>
  <si>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</si>
  <si>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</si>
  <si>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</si>
  <si>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</si>
  <si>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</si>
  <si>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</si>
  <si>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</si>
  <si>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</si>
  <si>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</si>
  <si>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</si>
  <si>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</si>
  <si>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</si>
  <si>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</si>
  <si>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</si>
  <si>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</si>
  <si>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</si>
  <si>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</si>
  <si>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</si>
  <si>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</si>
  <si>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</si>
  <si>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</si>
  <si>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</si>
  <si>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</si>
  <si>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</si>
  <si>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</si>
  <si>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</si>
  <si>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</si>
  <si>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</si>
  <si>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</si>
  <si>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</si>
  <si>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</si>
  <si>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</si>
  <si>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</si>
  <si>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</si>
  <si>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</si>
  <si>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</si>
  <si>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</si>
  <si>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</si>
  <si>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</si>
  <si>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</si>
  <si>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</si>
  <si>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</si>
  <si>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</si>
  <si>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</si>
  <si>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</si>
  <si>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</si>
  <si>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</si>
  <si>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</si>
  <si>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</si>
  <si>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</si>
  <si>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</si>
  <si>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</si>
  <si>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</si>
  <si>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</si>
  <si>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</si>
  <si>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</si>
  <si>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</si>
  <si>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</si>
  <si>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</si>
  <si>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</si>
  <si>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</si>
  <si>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</si>
  <si>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</si>
  <si>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</si>
  <si>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</si>
  <si>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</si>
  <si>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</si>
  <si>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</si>
  <si>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</si>
  <si>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</si>
  <si>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</si>
  <si>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</si>
  <si>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</si>
  <si>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</si>
  <si>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</si>
  <si>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</si>
  <si>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</si>
  <si>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</si>
  <si>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</si>
  <si>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</si>
  <si>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</si>
  <si>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</si>
  <si>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</si>
  <si>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</si>
  <si>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</si>
  <si>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</si>
  <si>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</si>
  <si>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</si>
  <si>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</si>
  <si>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</si>
  <si>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</si>
  <si>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</si>
  <si>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</si>
  <si>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</si>
  <si>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</si>
  <si>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</si>
  <si>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</si>
  <si>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</si>
  <si>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</si>
  <si>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</si>
  <si>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</si>
  <si>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</si>
  <si>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</si>
  <si>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</si>
  <si>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</si>
  <si>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</si>
  <si>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</si>
  <si>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</si>
  <si>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</si>
  <si>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</si>
  <si>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</si>
  <si>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</si>
  <si>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</si>
  <si>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</si>
  <si>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</si>
  <si>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</si>
  <si>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</si>
  <si>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</si>
  <si>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</si>
  <si>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</si>
  <si>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</si>
  <si>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</si>
  <si>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</si>
  <si>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</si>
  <si>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</si>
  <si>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</si>
  <si>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</si>
  <si>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</si>
  <si>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</si>
  <si>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</si>
  <si>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</si>
  <si>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</si>
  <si>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</si>
  <si>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</si>
  <si>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</si>
  <si>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</si>
  <si>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</si>
  <si>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</si>
  <si>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</si>
  <si>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</si>
  <si>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</si>
  <si>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</si>
  <si>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</si>
  <si>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</si>
  <si>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</si>
  <si>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</si>
  <si>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</si>
  <si>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</si>
  <si>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</si>
  <si>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</si>
  <si>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</si>
  <si>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</si>
  <si>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</si>
  <si>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</si>
  <si>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</si>
  <si>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</si>
  <si>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</si>
  <si>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</si>
  <si>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</si>
  <si>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</si>
  <si>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</si>
  <si>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</si>
  <si>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</si>
  <si>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</si>
  <si>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</si>
  <si>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</si>
  <si>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</si>
  <si>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</si>
  <si>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</si>
  <si>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</si>
  <si>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</si>
  <si>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</si>
  <si>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</si>
  <si>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</si>
  <si>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</si>
  <si>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</si>
  <si>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</si>
  <si>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</si>
  <si>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</si>
  <si>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</si>
  <si>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</si>
  <si>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</si>
  <si>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</si>
  <si>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</si>
  <si>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</si>
  <si>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</si>
  <si>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</si>
  <si>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</si>
  <si>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</si>
  <si>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</si>
  <si>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</si>
  <si>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</si>
  <si>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</si>
  <si>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</si>
  <si>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</si>
  <si>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</si>
  <si>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</si>
  <si>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</si>
  <si>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</si>
  <si>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</si>
  <si>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</si>
  <si>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</si>
  <si>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</si>
  <si>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</si>
  <si>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</si>
  <si>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</si>
  <si>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</si>
  <si>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</si>
  <si>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</si>
  <si>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</si>
  <si>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</si>
  <si>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</si>
  <si>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</si>
  <si>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</si>
  <si>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</si>
  <si>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</si>
  <si>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</si>
  <si>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</si>
  <si>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</si>
  <si>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</si>
  <si>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</si>
  <si>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</si>
  <si>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</si>
  <si>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</si>
  <si>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</si>
  <si>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</si>
  <si>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</si>
  <si>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</si>
  <si>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</si>
  <si>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</si>
  <si>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</si>
  <si>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</si>
  <si>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</si>
  <si>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</si>
  <si>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</si>
  <si>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</si>
  <si>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</si>
  <si>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</si>
  <si>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</si>
  <si>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</si>
  <si>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</si>
  <si>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</si>
  <si>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</si>
  <si>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</si>
  <si>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</si>
  <si>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</si>
  <si>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</si>
  <si>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</si>
  <si>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</si>
  <si>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</si>
  <si>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</si>
  <si>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</si>
  <si>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</si>
  <si>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</si>
  <si>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</si>
  <si>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</si>
  <si>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</si>
  <si>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</si>
  <si>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</si>
  <si>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</si>
  <si>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</si>
  <si>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</si>
  <si>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</si>
  <si>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</si>
  <si>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</si>
  <si>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</si>
  <si>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</si>
  <si>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</si>
  <si>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</si>
  <si>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</si>
  <si>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</si>
  <si>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</si>
  <si>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</si>
  <si>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</si>
  <si>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</si>
  <si>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</si>
  <si>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</si>
  <si>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</si>
  <si>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</si>
  <si>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</si>
  <si>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</si>
  <si>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</si>
  <si>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</si>
  <si>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</si>
  <si>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</si>
  <si>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</si>
  <si>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</si>
  <si>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</si>
  <si>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</si>
  <si>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</si>
  <si>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</si>
  <si>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</si>
  <si>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</si>
  <si>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</si>
  <si>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</si>
  <si>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</si>
  <si>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</si>
  <si>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</si>
  <si>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</si>
  <si>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</si>
  <si>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</si>
  <si>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</si>
  <si>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</si>
  <si>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</si>
  <si>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</si>
  <si>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</si>
  <si>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</si>
  <si>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</si>
  <si>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</si>
  <si>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</si>
  <si>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</si>
  <si>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</si>
  <si>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</si>
  <si>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</si>
  <si>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</si>
  <si>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</si>
  <si>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</si>
  <si>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</si>
  <si>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</si>
  <si>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</si>
  <si>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</si>
  <si>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</si>
  <si>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</si>
  <si>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</si>
  <si>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</si>
  <si>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</si>
  <si>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</si>
  <si>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</si>
  <si>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</si>
  <si>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</si>
  <si>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</si>
  <si>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</si>
  <si>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</si>
  <si>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</si>
  <si>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</si>
  <si>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</si>
  <si>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</si>
  <si>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</si>
  <si>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</si>
  <si>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</si>
  <si>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</si>
  <si>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</si>
  <si>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</si>
  <si>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</si>
  <si>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</si>
  <si>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</si>
  <si>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</si>
  <si>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</si>
  <si>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</si>
  <si>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</si>
  <si>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</si>
  <si>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</si>
  <si>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</si>
  <si>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</si>
  <si>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</si>
  <si>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</si>
  <si>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</si>
  <si>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</si>
  <si>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</si>
  <si>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</si>
  <si>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</si>
  <si>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</si>
  <si>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</si>
  <si>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</si>
  <si>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</si>
  <si>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</si>
  <si>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</si>
  <si>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</si>
  <si>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</si>
  <si>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</si>
  <si>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</si>
  <si>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</si>
  <si>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</si>
  <si>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</si>
  <si>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</si>
  <si>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</si>
  <si>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</si>
  <si>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</si>
  <si>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</si>
  <si>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</si>
  <si>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</si>
  <si>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</si>
  <si>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</si>
  <si>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</si>
  <si>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</si>
  <si>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</si>
  <si>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</si>
  <si>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</si>
  <si>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</si>
  <si>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</si>
  <si>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</si>
  <si>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</si>
  <si>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</si>
  <si>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</si>
  <si>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</si>
  <si>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</si>
  <si>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</si>
  <si>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</si>
  <si>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</si>
  <si>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</si>
  <si>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</si>
  <si>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</si>
  <si>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</si>
  <si>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</si>
  <si>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</si>
  <si>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</si>
  <si>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</si>
  <si>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</si>
  <si>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</si>
  <si>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</si>
  <si>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</si>
  <si>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</si>
  <si>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</si>
  <si>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</si>
  <si>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</si>
  <si>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</si>
  <si>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</si>
  <si>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</si>
  <si>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</si>
  <si>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</si>
  <si>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</si>
  <si>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</si>
  <si>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</si>
  <si>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</si>
  <si>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</si>
  <si>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</si>
  <si>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</si>
  <si>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</si>
  <si>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</si>
  <si>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</si>
  <si>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</si>
  <si>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</si>
  <si>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</si>
  <si>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</si>
  <si>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</si>
  <si>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</si>
  <si>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</si>
  <si>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</si>
  <si>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</si>
  <si>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</si>
  <si>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</si>
  <si>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</si>
  <si>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</si>
  <si>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</si>
  <si>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</si>
  <si>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</si>
  <si>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</si>
  <si>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</si>
  <si>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</si>
  <si>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</si>
  <si>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</si>
  <si>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</si>
  <si>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</si>
  <si>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</si>
  <si>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</si>
  <si>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</si>
  <si>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</si>
  <si>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</si>
  <si>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</si>
  <si>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</si>
  <si>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</si>
  <si>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</si>
  <si>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</si>
  <si>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</si>
  <si>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</si>
  <si>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</si>
  <si>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</si>
  <si>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</si>
  <si>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</si>
  <si>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</si>
  <si>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</si>
  <si>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</si>
  <si>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</si>
  <si>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</si>
  <si>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</si>
  <si>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</si>
  <si>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</si>
  <si>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</si>
  <si>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</si>
  <si>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</si>
  <si>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</si>
  <si>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</si>
  <si>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</si>
  <si>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</si>
  <si>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</si>
  <si>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</si>
  <si>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</si>
  <si>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</si>
  <si>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</si>
  <si>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</si>
  <si>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</si>
  <si>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</si>
  <si>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</si>
  <si>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</si>
  <si>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</si>
  <si>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</si>
  <si>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</si>
  <si>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</si>
  <si>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</si>
  <si>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</si>
  <si>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</si>
  <si>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</si>
  <si>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</si>
  <si>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</si>
  <si>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</si>
  <si>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</si>
  <si>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</si>
  <si>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</si>
  <si>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</si>
  <si>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</si>
  <si>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</si>
  <si>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</si>
  <si>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</si>
  <si>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</si>
  <si>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</si>
  <si>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</si>
  <si>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</si>
  <si>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</si>
  <si>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</si>
  <si>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</si>
  <si>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</si>
  <si>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</si>
  <si>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</si>
  <si>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</si>
  <si>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</si>
  <si>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</si>
  <si>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</si>
  <si>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</si>
  <si>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</si>
  <si>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</si>
  <si>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</si>
  <si>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</si>
  <si>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</si>
  <si>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</si>
  <si>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</si>
  <si>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</si>
  <si>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</si>
  <si>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</si>
  <si>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</si>
  <si>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</si>
  <si>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</si>
  <si>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</si>
  <si>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</si>
  <si>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</si>
  <si>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</si>
  <si>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</si>
  <si>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</si>
  <si>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</si>
  <si>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</si>
  <si>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</si>
  <si>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</si>
  <si>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</si>
  <si>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</si>
  <si>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</si>
  <si>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</si>
  <si>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</si>
  <si>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</si>
  <si>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</si>
  <si>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</si>
  <si>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</si>
  <si>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</si>
  <si>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</si>
  <si>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</si>
  <si>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</si>
  <si>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</si>
  <si>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</si>
  <si>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</si>
  <si>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</si>
  <si>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</si>
  <si>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</si>
  <si>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</si>
  <si>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</si>
  <si>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</si>
  <si>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</si>
  <si>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</si>
  <si>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</si>
  <si>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</si>
  <si>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</si>
  <si>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</si>
  <si>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</si>
  <si>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</si>
  <si>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</si>
  <si>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</si>
  <si>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</si>
  <si>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</si>
  <si>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</si>
  <si>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</si>
  <si>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</si>
  <si>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</si>
  <si>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</si>
  <si>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</si>
  <si>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</si>
  <si>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</si>
  <si>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</si>
  <si>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</si>
  <si>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</si>
  <si>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</si>
  <si>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</si>
  <si>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</si>
  <si>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</si>
  <si>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</si>
  <si>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</si>
  <si>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</si>
  <si>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</si>
  <si>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</si>
  <si>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</si>
  <si>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</si>
  <si>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</si>
  <si>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</si>
  <si>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</si>
  <si>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</si>
  <si>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</si>
  <si>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</si>
  <si>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</si>
  <si>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</si>
  <si>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</si>
  <si>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</si>
  <si>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</si>
  <si>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</si>
  <si>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</si>
  <si>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</si>
  <si>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</si>
  <si>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</si>
  <si>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</si>
  <si>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</si>
  <si>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</si>
  <si>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</si>
  <si>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</si>
  <si>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</si>
  <si>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</si>
  <si>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</si>
  <si>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</si>
  <si>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</si>
  <si>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</si>
  <si>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</si>
  <si>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</si>
  <si>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</si>
  <si>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</si>
  <si>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</si>
  <si>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</si>
  <si>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</si>
  <si>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</si>
  <si>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</si>
  <si>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</si>
  <si>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</si>
  <si>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</si>
  <si>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</si>
  <si>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</si>
  <si>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</si>
  <si>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</si>
  <si>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</si>
  <si>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</si>
  <si>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</si>
  <si>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</si>
  <si>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</si>
  <si>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</si>
  <si>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</si>
  <si>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</si>
  <si>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</si>
  <si>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</si>
  <si>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</si>
  <si>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</si>
  <si>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</si>
  <si>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</si>
  <si>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</si>
  <si>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</si>
  <si>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</si>
  <si>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</si>
  <si>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</si>
  <si>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</si>
  <si>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</si>
  <si>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</si>
  <si>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</si>
  <si>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</si>
  <si>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</si>
  <si>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</si>
  <si>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</si>
  <si>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</si>
  <si>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</si>
  <si>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</si>
  <si>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</si>
  <si>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</si>
  <si>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</si>
  <si>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</si>
  <si>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</si>
  <si>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</si>
  <si>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</si>
  <si>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</si>
  <si>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</si>
  <si>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</si>
  <si>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</si>
  <si>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</si>
  <si>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</si>
  <si>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</si>
  <si>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</si>
  <si>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</si>
  <si>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</si>
  <si>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</si>
  <si>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</si>
  <si>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</si>
  <si>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</si>
  <si>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</si>
  <si>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</si>
  <si>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</si>
  <si>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</si>
  <si>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</si>
  <si>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</si>
  <si>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</si>
  <si>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</si>
  <si>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</si>
  <si>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</si>
  <si>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</si>
  <si>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</si>
  <si>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</si>
  <si>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</si>
  <si>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</si>
  <si>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</si>
  <si>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</si>
  <si>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</si>
  <si>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</si>
  <si>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</si>
  <si>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</si>
  <si>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</si>
  <si>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</si>
  <si>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</si>
  <si>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</si>
  <si>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</si>
  <si>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</si>
  <si>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</si>
  <si>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</si>
  <si>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</si>
  <si>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</si>
  <si>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</si>
  <si>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</si>
  <si>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</si>
  <si>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</si>
  <si>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</si>
  <si>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</si>
  <si>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</si>
  <si>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</si>
  <si>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</si>
  <si>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</si>
  <si>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</si>
  <si>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</si>
  <si>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</si>
  <si>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</si>
  <si>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</si>
  <si>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</si>
  <si>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</si>
  <si>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</si>
  <si>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</si>
  <si>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</si>
  <si>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</si>
  <si>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</si>
  <si>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</si>
  <si>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</si>
  <si>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</si>
  <si>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</si>
  <si>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</si>
  <si>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</si>
  <si>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</si>
  <si>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</si>
  <si>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</si>
  <si>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</si>
  <si>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</si>
  <si>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</si>
  <si>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</si>
  <si>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</si>
  <si>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</si>
  <si>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</si>
  <si>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</si>
  <si>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</si>
  <si>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</si>
  <si>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</si>
  <si>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</si>
  <si>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</si>
  <si>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</si>
  <si>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</si>
  <si>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</si>
  <si>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</si>
  <si>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</si>
  <si>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</si>
  <si>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</si>
  <si>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</si>
  <si>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</si>
  <si>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</si>
  <si>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</si>
  <si>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</si>
  <si>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</si>
  <si>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</si>
  <si>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</si>
  <si>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</si>
  <si>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</si>
  <si>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</si>
  <si>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</si>
  <si>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</si>
  <si>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</si>
  <si>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</si>
  <si>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</si>
  <si>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</si>
  <si>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</si>
  <si>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</si>
  <si>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</si>
  <si>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</si>
  <si>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</si>
  <si>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</si>
  <si>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</si>
  <si>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</si>
  <si>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</si>
  <si>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</si>
  <si>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</si>
  <si>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</si>
  <si>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</si>
  <si>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</si>
  <si>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</si>
  <si>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</si>
  <si>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</si>
  <si>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</si>
  <si>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</si>
  <si>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</si>
  <si>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</si>
  <si>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</si>
  <si>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</si>
  <si>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</si>
  <si>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</si>
  <si>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</si>
  <si>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</si>
  <si>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</si>
  <si>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</si>
  <si>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</si>
  <si>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</si>
  <si>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</si>
  <si>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</si>
  <si>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</si>
  <si>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</si>
  <si>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</si>
  <si>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</si>
  <si>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</si>
  <si>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</si>
  <si>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</si>
  <si>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</si>
  <si>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</si>
  <si>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</si>
  <si>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</si>
  <si>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</si>
  <si>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</si>
  <si>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</si>
  <si>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</si>
  <si>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</si>
  <si>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</si>
  <si>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</si>
  <si>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</si>
  <si>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</si>
  <si>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</si>
  <si>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</si>
  <si>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</si>
  <si>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</si>
  <si>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</si>
  <si>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</si>
  <si>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</si>
  <si>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</si>
  <si>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</si>
  <si>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</si>
  <si>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</si>
  <si>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</si>
  <si>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</si>
  <si>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</si>
  <si>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</si>
  <si>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</si>
  <si>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</si>
  <si>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</si>
  <si>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</si>
  <si>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</si>
  <si>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</si>
  <si>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</si>
  <si>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</si>
  <si>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</si>
  <si>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</si>
  <si>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</si>
  <si>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</si>
  <si>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</si>
  <si>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</si>
  <si>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</si>
  <si>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</si>
  <si>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</si>
  <si>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</si>
  <si>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</si>
  <si>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</si>
  <si>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</si>
  <si>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</si>
  <si>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</si>
  <si>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</si>
  <si>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</si>
  <si>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</si>
  <si>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</si>
  <si>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</si>
  <si>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</si>
  <si>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</si>
  <si>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</si>
  <si>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</si>
  <si>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</si>
  <si>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</si>
  <si>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</si>
  <si>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</si>
  <si>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</si>
  <si>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</si>
  <si>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</si>
  <si>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</si>
  <si>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</si>
  <si>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</si>
  <si>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</si>
  <si>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</si>
  <si>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</si>
  <si>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</si>
  <si>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</si>
  <si>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</si>
  <si>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</si>
  <si>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</si>
  <si>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</si>
  <si>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</si>
  <si>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</si>
  <si>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</si>
  <si>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</si>
  <si>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</si>
  <si>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</si>
  <si>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</si>
  <si>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</si>
  <si>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</si>
  <si>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</si>
  <si>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</si>
  <si>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</si>
  <si>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</si>
  <si>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</si>
  <si>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</si>
  <si>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</si>
  <si>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</si>
  <si>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</si>
  <si>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</si>
  <si>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</si>
  <si>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</si>
  <si>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</si>
  <si>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</si>
  <si>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</si>
  <si>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</si>
  <si>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</si>
  <si>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</si>
  <si>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</si>
  <si>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</si>
  <si>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</si>
  <si>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</si>
  <si>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</si>
  <si>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</si>
  <si>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</si>
  <si>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</si>
  <si>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</si>
  <si>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</si>
  <si>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</si>
  <si>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</si>
  <si>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</si>
  <si>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</si>
  <si>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</si>
  <si>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</si>
  <si>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</si>
  <si>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</si>
  <si>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</si>
  <si>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</si>
  <si>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</si>
  <si>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</si>
  <si>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</si>
  <si>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</si>
  <si>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</si>
  <si>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</si>
  <si>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</si>
  <si>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</si>
  <si>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</si>
  <si>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</si>
  <si>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</si>
  <si>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</si>
  <si>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</si>
  <si>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</si>
  <si>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</si>
  <si>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</si>
  <si>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</si>
  <si>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</si>
  <si>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</si>
  <si>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</si>
  <si>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</si>
  <si>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</si>
  <si>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</si>
  <si>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</si>
  <si>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</si>
  <si>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</si>
  <si>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</si>
  <si>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</si>
  <si>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</si>
  <si>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</si>
  <si>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</si>
  <si>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</si>
  <si>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</si>
  <si>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</si>
  <si>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</si>
  <si>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</si>
  <si>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</si>
  <si>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</si>
  <si>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</si>
  <si>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</si>
  <si>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</si>
  <si>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</si>
  <si>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</si>
  <si>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</si>
  <si>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</si>
  <si>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</si>
  <si>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</si>
  <si>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</si>
  <si>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</si>
  <si>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</si>
  <si>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</si>
  <si>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</si>
  <si>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</si>
  <si>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</si>
  <si>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</si>
  <si>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</si>
  <si>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</si>
  <si>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</si>
  <si>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</si>
  <si>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</si>
  <si>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</si>
  <si>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</si>
  <si>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</si>
  <si>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</si>
  <si>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</si>
  <si>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</si>
  <si>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</si>
  <si>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</si>
  <si>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</si>
  <si>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</si>
  <si>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</si>
  <si>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</si>
  <si>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</si>
  <si>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</si>
  <si>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</si>
  <si>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</si>
  <si>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</si>
  <si>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</si>
  <si>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</si>
  <si>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</si>
  <si>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</si>
  <si>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</si>
  <si>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</si>
  <si>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</si>
  <si>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</si>
  <si>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</si>
  <si>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</si>
  <si>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</si>
  <si>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</si>
  <si>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</si>
  <si>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</si>
  <si>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</si>
  <si>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</si>
  <si>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</si>
  <si>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</si>
  <si>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</si>
  <si>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</si>
  <si>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</si>
  <si>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</si>
  <si>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</si>
  <si>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</si>
  <si>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</si>
  <si>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</si>
  <si>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</si>
  <si>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</si>
  <si>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</si>
  <si>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</si>
  <si>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</si>
  <si>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</si>
  <si>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</si>
  <si>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</si>
  <si>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</si>
  <si>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</si>
  <si>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</si>
  <si>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</si>
  <si>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</si>
  <si>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</si>
  <si>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</si>
  <si>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</si>
  <si>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</si>
  <si>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</si>
  <si>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</si>
  <si>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</si>
  <si>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</si>
  <si>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</si>
  <si>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</si>
  <si>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</si>
  <si>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</si>
  <si>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</si>
  <si>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</si>
  <si>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</si>
  <si>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</si>
  <si>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</si>
  <si>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</si>
  <si>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</si>
  <si>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</si>
  <si>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</si>
  <si>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</si>
  <si>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</si>
  <si>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</si>
  <si>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</si>
  <si>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</si>
  <si>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</si>
  <si>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</si>
  <si>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</si>
  <si>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</si>
  <si>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</si>
  <si>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</si>
  <si>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</si>
  <si>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</si>
  <si>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</si>
  <si>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</si>
  <si>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</si>
  <si>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</si>
  <si>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</si>
  <si>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</si>
  <si>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</si>
  <si>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</si>
  <si>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</si>
  <si>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</si>
  <si>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</si>
  <si>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</si>
  <si>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</si>
  <si>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</si>
  <si>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</si>
  <si>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</si>
  <si>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</si>
  <si>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</si>
  <si>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</si>
  <si>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</si>
  <si>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</si>
  <si>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</si>
  <si>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</si>
  <si>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</si>
  <si>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</si>
  <si>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</si>
  <si>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</si>
  <si>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</si>
  <si>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</si>
  <si>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</si>
  <si>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</si>
  <si>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</si>
  <si>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</si>
  <si>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</si>
  <si>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</si>
  <si>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</si>
  <si>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</si>
  <si>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</si>
  <si>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</si>
  <si>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</si>
  <si>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</si>
  <si>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</si>
  <si>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</si>
  <si>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</si>
  <si>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</si>
  <si>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</si>
  <si>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</si>
  <si>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</si>
  <si>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</si>
  <si>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</si>
  <si>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</si>
  <si>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</si>
  <si>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</si>
  <si>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</si>
  <si>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</si>
  <si>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</si>
  <si>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</si>
  <si>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</si>
  <si>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</si>
  <si>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</si>
  <si>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</si>
  <si>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</si>
  <si>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</si>
  <si>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</si>
  <si>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</si>
  <si>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</si>
  <si>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</si>
  <si>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</si>
  <si>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</si>
  <si>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</si>
  <si>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</si>
  <si>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</si>
  <si>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</si>
  <si>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</si>
  <si>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</si>
  <si>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</si>
  <si>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</si>
  <si>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</si>
  <si>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</si>
  <si>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</si>
  <si>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</si>
  <si>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</si>
  <si>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</si>
  <si>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</si>
  <si>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</si>
  <si>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</si>
  <si>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</si>
  <si>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</si>
  <si>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</si>
  <si>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</si>
  <si>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</si>
  <si>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</si>
  <si>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</si>
  <si>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</si>
  <si>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</si>
  <si>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</si>
  <si>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</si>
  <si>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</si>
  <si>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</si>
  <si>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</si>
  <si>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</si>
  <si>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</si>
  <si>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</si>
  <si>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</si>
  <si>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</si>
  <si>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</si>
  <si>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</si>
  <si>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</si>
  <si>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</si>
  <si>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</si>
  <si>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</si>
  <si>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</si>
  <si>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</si>
  <si>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</si>
  <si>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</si>
  <si>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</si>
  <si>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</si>
  <si>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</si>
  <si>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</si>
  <si>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</si>
  <si>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</si>
  <si>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</si>
  <si>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</si>
  <si>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</si>
  <si>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</si>
  <si>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</si>
  <si>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</si>
  <si>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</si>
  <si>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</si>
  <si>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</si>
  <si>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</si>
  <si>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</si>
  <si>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</si>
  <si>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</si>
  <si>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</si>
  <si>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</si>
  <si>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</si>
  <si>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</si>
  <si>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</si>
  <si>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</si>
  <si>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</si>
  <si>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</si>
  <si>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</si>
  <si>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</si>
  <si>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</si>
  <si>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</si>
  <si>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</si>
  <si>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</si>
  <si>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</si>
  <si>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</si>
  <si>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</si>
  <si>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</si>
  <si>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</si>
  <si>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</si>
  <si>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</si>
  <si>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</si>
  <si>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</si>
  <si>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</si>
  <si>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</si>
  <si>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</si>
  <si>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</si>
  <si>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</si>
  <si>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</si>
  <si>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</si>
  <si>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</si>
  <si>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</si>
  <si>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</si>
  <si>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</si>
  <si>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</si>
  <si>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</si>
  <si>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</si>
  <si>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</si>
  <si>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</si>
  <si>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</si>
  <si>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</si>
  <si>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</si>
  <si>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</si>
  <si>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</si>
  <si>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</si>
  <si>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</si>
  <si>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</si>
  <si>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</si>
  <si>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</si>
  <si>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</si>
  <si>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</si>
  <si>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</si>
  <si>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</si>
  <si>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</si>
  <si>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</si>
  <si>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</si>
  <si>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</si>
  <si>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</si>
  <si>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</si>
  <si>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</si>
  <si>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</si>
  <si>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</si>
  <si>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</si>
  <si>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</si>
  <si>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</si>
  <si>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</si>
  <si>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</si>
  <si>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</si>
  <si>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</si>
  <si>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</si>
  <si>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</si>
  <si>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</si>
  <si>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</si>
  <si>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</si>
  <si>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</si>
  <si>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</si>
  <si>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</si>
  <si>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</si>
  <si>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</si>
  <si>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</si>
  <si>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</si>
  <si>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</si>
  <si>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</si>
  <si>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</si>
  <si>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</si>
  <si>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</si>
  <si>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</si>
  <si>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</si>
  <si>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</si>
  <si>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</si>
  <si>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</si>
  <si>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</si>
  <si>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</si>
  <si>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</si>
  <si>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</si>
  <si>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</si>
  <si>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</si>
  <si>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</si>
  <si>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</si>
  <si>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</si>
  <si>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</si>
  <si>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</si>
  <si>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</si>
  <si>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</si>
  <si>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</si>
  <si>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</si>
  <si>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</si>
  <si>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</si>
  <si>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</si>
  <si>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</si>
  <si>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</si>
  <si>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</si>
  <si>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</si>
  <si>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</si>
  <si>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</si>
  <si>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</si>
  <si>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</si>
  <si>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</si>
  <si>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</si>
  <si>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</si>
  <si>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</si>
  <si>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</si>
  <si>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</si>
  <si>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</si>
  <si>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</si>
  <si>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</si>
  <si>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</si>
  <si>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</si>
  <si>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</si>
  <si>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</si>
  <si>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</si>
  <si>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</si>
  <si>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</si>
  <si>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</si>
  <si>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</si>
  <si>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</si>
  <si>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</si>
  <si>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</si>
  <si>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</si>
  <si>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</si>
  <si>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</si>
  <si>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</si>
  <si>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</si>
  <si>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</si>
  <si>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</si>
  <si>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</si>
  <si>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</si>
  <si>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</si>
  <si>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</si>
  <si>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</si>
  <si>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</si>
  <si>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</si>
  <si>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</si>
  <si>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</si>
  <si>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</si>
  <si>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</si>
  <si>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</si>
  <si>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</si>
  <si>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</si>
  <si>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</si>
  <si>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</si>
  <si>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</si>
  <si>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</si>
  <si>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</si>
  <si>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</si>
  <si>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</si>
  <si>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</si>
  <si>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</si>
  <si>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</si>
  <si>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</si>
  <si>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</si>
  <si>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</si>
  <si>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</si>
  <si>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</si>
  <si>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</si>
  <si>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</si>
  <si>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</si>
  <si>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</si>
  <si>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</si>
  <si>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</si>
  <si>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</si>
  <si>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</si>
  <si>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</si>
  <si>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</si>
  <si>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</si>
  <si>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</si>
  <si>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</si>
  <si>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</si>
  <si>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</si>
  <si>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</si>
  <si>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</si>
  <si>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</si>
  <si>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</si>
  <si>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</si>
  <si>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</si>
  <si>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</si>
  <si>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</si>
  <si>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</si>
  <si>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</si>
  <si>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</si>
  <si>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</si>
  <si>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</si>
  <si>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</si>
  <si>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</si>
  <si>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</si>
  <si>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</si>
  <si>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</si>
  <si>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</si>
  <si>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</si>
  <si>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</si>
  <si>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</si>
  <si>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</si>
  <si>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</si>
  <si>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</si>
  <si>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</si>
  <si>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</si>
  <si>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</si>
  <si>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</si>
  <si>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</si>
  <si>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</si>
  <si>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</si>
  <si>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</si>
  <si>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</si>
  <si>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</si>
  <si>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</si>
  <si>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</si>
  <si>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</si>
  <si>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</si>
  <si>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</si>
  <si>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</si>
  <si>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</si>
  <si>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</si>
  <si>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</si>
  <si>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</si>
  <si>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</si>
  <si>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</si>
  <si>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</si>
  <si>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</si>
  <si>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</si>
  <si>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</si>
  <si>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</si>
  <si>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</si>
  <si>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</si>
  <si>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</si>
  <si>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</si>
  <si>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</si>
  <si>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</si>
  <si>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</si>
  <si>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</si>
  <si>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</si>
  <si>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</si>
  <si>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</si>
  <si>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</si>
  <si>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</si>
  <si>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</si>
  <si>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</si>
  <si>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</si>
  <si>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</si>
  <si>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</si>
  <si>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</si>
  <si>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</si>
  <si>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</si>
  <si>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</si>
  <si>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</si>
  <si>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</si>
  <si>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</si>
  <si>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</si>
  <si>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</si>
  <si>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</si>
  <si>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</si>
  <si>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</si>
  <si>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</si>
  <si>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</si>
  <si>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</si>
  <si>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</si>
  <si>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</si>
  <si>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</si>
  <si>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</si>
  <si>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</si>
  <si>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</si>
  <si>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</si>
  <si>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</si>
  <si>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</si>
  <si>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</si>
  <si>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</si>
  <si>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</si>
  <si>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</si>
  <si>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</si>
  <si>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</si>
  <si>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</si>
  <si>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</si>
  <si>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</si>
  <si>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</si>
  <si>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</si>
  <si>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</si>
  <si>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</si>
  <si>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</si>
  <si>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</si>
  <si>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</si>
  <si>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</si>
  <si>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</si>
  <si>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</si>
  <si>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</si>
  <si>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</si>
  <si>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</si>
  <si>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</si>
  <si>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</si>
  <si>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</si>
  <si>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</si>
  <si>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</si>
  <si>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</si>
  <si>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</si>
  <si>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</si>
  <si>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</si>
  <si>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</si>
  <si>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</si>
  <si>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</si>
  <si>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</si>
  <si>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</si>
  <si>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</si>
  <si>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</si>
  <si>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</si>
  <si>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</si>
  <si>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</si>
  <si>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</si>
  <si>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</si>
  <si>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</si>
  <si>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</si>
  <si>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</si>
  <si>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</si>
  <si>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</si>
  <si>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</si>
  <si>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</si>
  <si>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</si>
  <si>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</si>
  <si>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</si>
  <si>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</si>
  <si>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</si>
  <si>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</si>
  <si>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</si>
  <si>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</si>
  <si>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</si>
  <si>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</si>
  <si>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</si>
  <si>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</si>
  <si>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</si>
  <si>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</si>
  <si>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</si>
  <si>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</si>
  <si>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</si>
  <si>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</si>
  <si>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</si>
  <si>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</si>
  <si>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</si>
  <si>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</si>
  <si>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</si>
  <si>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</si>
  <si>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</si>
  <si>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</si>
  <si>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</si>
  <si>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</si>
  <si>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</si>
  <si>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</si>
  <si>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</si>
  <si>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</si>
  <si>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</si>
  <si>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</si>
  <si>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</si>
  <si>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</si>
  <si>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</si>
  <si>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</si>
  <si>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</si>
  <si>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</si>
  <si>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</si>
  <si>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</si>
  <si>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</si>
  <si>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</si>
  <si>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</si>
  <si>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</si>
  <si>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</si>
  <si>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</si>
  <si>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</si>
  <si>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</si>
  <si>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</si>
  <si>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</si>
  <si>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</si>
  <si>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</si>
  <si>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</si>
  <si>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</si>
  <si>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</si>
  <si>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</si>
  <si>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</si>
  <si>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</si>
  <si>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</si>
  <si>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</si>
  <si>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</si>
  <si>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</si>
  <si>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</si>
  <si>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</si>
  <si>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</si>
  <si>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</si>
  <si>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</si>
  <si>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</si>
  <si>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</si>
  <si>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</si>
  <si>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</si>
  <si>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</si>
  <si>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</si>
  <si>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</si>
  <si>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</si>
  <si>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</si>
  <si>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</si>
  <si>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</si>
  <si>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</si>
  <si>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</si>
  <si>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</si>
  <si>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</si>
  <si>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</si>
  <si>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</si>
  <si>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</si>
  <si>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</si>
  <si>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</si>
  <si>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</si>
  <si>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</si>
  <si>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</si>
  <si>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</si>
  <si>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</si>
  <si>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</si>
  <si>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</si>
  <si>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</si>
  <si>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</si>
  <si>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</si>
  <si>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</si>
  <si>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</si>
  <si>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</si>
  <si>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</si>
  <si>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</si>
  <si>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</si>
  <si>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</si>
  <si>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</si>
  <si>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</si>
  <si>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</si>
  <si>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</si>
  <si>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</si>
  <si>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</si>
  <si>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</si>
  <si>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</si>
  <si>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</si>
  <si>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</si>
  <si>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</si>
  <si>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</si>
  <si>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</si>
  <si>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</si>
  <si>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</si>
  <si>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</si>
  <si>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</si>
  <si>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</si>
  <si>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</si>
  <si>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</si>
  <si>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</si>
  <si>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</si>
  <si>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</si>
  <si>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</si>
  <si>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</si>
  <si>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</si>
  <si>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</si>
  <si>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</si>
  <si>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</si>
  <si>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</si>
  <si>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</si>
  <si>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</si>
  <si>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</si>
  <si>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</si>
  <si>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</si>
  <si>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</si>
  <si>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</si>
  <si>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</si>
  <si>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</si>
  <si>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</si>
  <si>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</si>
  <si>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</si>
  <si>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</si>
  <si>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</si>
  <si>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</si>
  <si>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</si>
  <si>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</si>
  <si>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</si>
  <si>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</si>
  <si>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</si>
  <si>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</si>
  <si>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</si>
  <si>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</si>
  <si>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</si>
  <si>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</si>
  <si>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</si>
  <si>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</si>
  <si>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</si>
  <si>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</si>
  <si>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</si>
  <si>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</si>
  <si>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</si>
  <si>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</si>
  <si>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</si>
  <si>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</si>
  <si>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</si>
  <si>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</si>
  <si>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</si>
  <si>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</si>
  <si>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</si>
  <si>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</si>
  <si>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</si>
  <si>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</si>
  <si>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</si>
  <si>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</si>
  <si>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</si>
  <si>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</si>
  <si>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</si>
  <si>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</si>
  <si>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</si>
  <si>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</si>
  <si>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</si>
  <si>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</si>
  <si>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</si>
  <si>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</si>
  <si>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</si>
  <si>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</si>
  <si>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</si>
  <si>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</si>
  <si>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</si>
  <si>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</si>
  <si>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</si>
  <si>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</si>
  <si>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</si>
  <si>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</si>
  <si>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</si>
  <si>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</si>
  <si>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</si>
  <si>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</si>
  <si>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</si>
  <si>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</si>
  <si>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</si>
  <si>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</si>
  <si>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</si>
  <si>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</si>
  <si>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</si>
  <si>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</si>
  <si>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</si>
  <si>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</si>
  <si>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</si>
  <si>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</si>
  <si>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</si>
  <si>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</si>
  <si>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</si>
  <si>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</si>
  <si>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</si>
  <si>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</si>
  <si>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</si>
  <si>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</si>
  <si>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</si>
  <si>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</si>
  <si>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</si>
  <si>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</si>
  <si>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</si>
  <si>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</si>
  <si>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</si>
  <si>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</si>
  <si>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</si>
  <si>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</si>
  <si>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</si>
  <si>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</si>
  <si>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</si>
  <si>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</si>
  <si>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</si>
  <si>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</si>
  <si>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</si>
  <si>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</si>
  <si>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</si>
  <si>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</si>
  <si>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</si>
  <si>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</si>
  <si>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</si>
  <si>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</si>
  <si>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</si>
  <si>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</si>
  <si>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</si>
  <si>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</si>
  <si>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</si>
  <si>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</si>
  <si>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</si>
  <si>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</si>
  <si>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</si>
  <si>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</si>
  <si>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</si>
  <si>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</si>
  <si>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</si>
  <si>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</si>
  <si>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</si>
  <si>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</si>
  <si>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</si>
  <si>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</si>
  <si>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</si>
  <si>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</si>
  <si>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</si>
  <si>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</si>
  <si>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</si>
  <si>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</si>
  <si>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</si>
  <si>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</si>
  <si>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</si>
  <si>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</si>
  <si>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</si>
  <si>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</si>
  <si>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</si>
  <si>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</si>
  <si>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</si>
  <si>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</si>
  <si>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</si>
  <si>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</si>
  <si>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</si>
  <si>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</si>
  <si>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</si>
  <si>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</si>
  <si>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</si>
  <si>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</si>
  <si>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</si>
  <si>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</si>
  <si>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</si>
  <si>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</si>
  <si>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</si>
  <si>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</si>
  <si>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</si>
  <si>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</si>
  <si>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</si>
  <si>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</si>
  <si>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</si>
  <si>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</si>
  <si>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</si>
  <si>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</si>
  <si>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</si>
  <si>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</si>
  <si>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</si>
  <si>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</si>
  <si>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</si>
  <si>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</si>
  <si>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</si>
  <si>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</si>
  <si>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</si>
  <si>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</si>
  <si>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</si>
  <si>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</si>
  <si>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</si>
  <si>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</si>
  <si>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</si>
  <si>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</si>
  <si>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</si>
  <si>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</si>
  <si>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</si>
  <si>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</si>
  <si>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</si>
  <si>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</si>
  <si>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</si>
  <si>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</si>
  <si>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</si>
  <si>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</si>
  <si>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</si>
  <si>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</si>
  <si>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</si>
  <si>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</si>
  <si>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</si>
  <si>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</si>
  <si>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</si>
  <si>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</si>
  <si>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</si>
  <si>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</si>
  <si>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</si>
  <si>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</si>
  <si>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</si>
  <si>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</si>
  <si>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</si>
  <si>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</si>
  <si>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</si>
  <si>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</si>
  <si>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</si>
  <si>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</si>
  <si>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</si>
  <si>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</si>
  <si>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</si>
  <si>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</si>
  <si>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</si>
  <si>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</si>
  <si>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</si>
  <si>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</si>
  <si>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</si>
  <si>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</si>
  <si>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</si>
  <si>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</si>
  <si>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</si>
  <si>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</si>
  <si>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</si>
  <si>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</si>
  <si>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</si>
  <si>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</si>
  <si>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</si>
  <si>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</si>
  <si>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</si>
  <si>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</si>
  <si>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</si>
  <si>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</si>
  <si>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</si>
  <si>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</si>
  <si>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</si>
  <si>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</si>
  <si>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</si>
  <si>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</si>
  <si>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</si>
  <si>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</si>
  <si>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</si>
  <si>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</si>
  <si>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</si>
  <si>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</si>
  <si>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</si>
  <si>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</si>
  <si>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</si>
  <si>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</si>
  <si>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</si>
  <si>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</si>
  <si>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</si>
  <si>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</si>
  <si>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</si>
  <si>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</si>
  <si>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</si>
  <si>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</si>
  <si>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</si>
  <si>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</si>
  <si>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</si>
  <si>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</si>
  <si>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</si>
  <si>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</si>
  <si>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</si>
  <si>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</si>
  <si>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</si>
  <si>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</si>
  <si>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</si>
  <si>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</si>
  <si>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</si>
  <si>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</si>
  <si>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</si>
  <si>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</si>
  <si>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</si>
  <si>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</si>
  <si>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</si>
  <si>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</si>
  <si>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</si>
  <si>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</si>
  <si>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</si>
  <si>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</si>
  <si>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</si>
  <si>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</si>
  <si>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</si>
  <si>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</si>
  <si>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</si>
  <si>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</si>
  <si>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</si>
  <si>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</si>
  <si>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</si>
  <si>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</si>
  <si>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</si>
  <si>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</si>
  <si>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</si>
  <si>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</si>
  <si>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</si>
  <si>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</si>
  <si>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</si>
  <si>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</si>
  <si>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</si>
  <si>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</si>
  <si>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</si>
  <si>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</si>
  <si>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</si>
  <si>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</si>
  <si>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</si>
  <si>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</si>
  <si>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</si>
  <si>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</si>
  <si>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</si>
  <si>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</si>
  <si>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</si>
  <si>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</si>
  <si>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</si>
  <si>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</si>
  <si>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</si>
  <si>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</si>
  <si>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</si>
  <si>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</si>
  <si>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</si>
  <si>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</si>
  <si>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</si>
  <si>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</si>
  <si>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</si>
  <si>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</si>
  <si>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</si>
  <si>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</si>
  <si>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</si>
  <si>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</si>
  <si>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</si>
  <si>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</si>
  <si>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</si>
  <si>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</si>
  <si>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</si>
  <si>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</si>
  <si>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</si>
  <si>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</si>
  <si>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</si>
  <si>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</si>
  <si>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</si>
  <si>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</si>
  <si>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</si>
  <si>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</si>
  <si>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</si>
  <si>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</si>
  <si>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</si>
  <si>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</si>
  <si>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</si>
  <si>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</si>
  <si>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</si>
  <si>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</si>
  <si>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</si>
  <si>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</si>
  <si>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</si>
  <si>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</si>
  <si>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</si>
  <si>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</si>
  <si>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</si>
  <si>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</si>
  <si>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</si>
  <si>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</si>
  <si>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</si>
  <si>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</si>
  <si>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</si>
  <si>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</si>
  <si>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</si>
  <si>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</si>
  <si>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</si>
  <si>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</si>
  <si>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</si>
  <si>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</si>
  <si>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</si>
  <si>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</si>
  <si>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</si>
  <si>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</si>
  <si>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</si>
  <si>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</si>
  <si>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</si>
  <si>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</si>
  <si>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</si>
  <si>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</si>
  <si>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</si>
  <si>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</si>
  <si>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</si>
  <si>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</si>
  <si>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</si>
  <si>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</si>
  <si>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</si>
  <si>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</si>
  <si>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</si>
  <si>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</si>
  <si>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</si>
  <si>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</si>
  <si>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</si>
  <si>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</si>
  <si>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</si>
  <si>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</si>
  <si>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</si>
  <si>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</si>
  <si>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</si>
  <si>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</si>
  <si>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</si>
  <si>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</si>
  <si>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</si>
  <si>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</si>
  <si>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</si>
  <si>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</si>
  <si>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</si>
  <si>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</si>
  <si>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</si>
  <si>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</si>
  <si>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</si>
  <si>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</si>
  <si>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</si>
  <si>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</si>
  <si>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</si>
  <si>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</si>
  <si>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</si>
  <si>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</si>
  <si>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</si>
  <si>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</si>
  <si>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</si>
  <si>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</si>
  <si>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</si>
  <si>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</si>
  <si>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</si>
  <si>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</si>
  <si>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</si>
  <si>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</si>
  <si>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</si>
  <si>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</si>
  <si>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</si>
  <si>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</si>
  <si>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</si>
  <si>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</si>
  <si>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</si>
  <si>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</si>
  <si>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</si>
  <si>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</si>
  <si>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</si>
  <si>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</si>
  <si>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</si>
  <si>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</si>
  <si>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</si>
  <si>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</si>
  <si>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</si>
  <si>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</si>
  <si>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</si>
  <si>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</si>
  <si>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</si>
  <si>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</si>
  <si>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</si>
  <si>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</si>
  <si>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</si>
  <si>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</si>
  <si>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</si>
  <si>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</si>
  <si>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</si>
  <si>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</si>
  <si>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</si>
  <si>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</si>
  <si>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</si>
  <si>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</si>
  <si>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</si>
  <si>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</si>
  <si>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</si>
  <si>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</si>
  <si>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</si>
  <si>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</si>
  <si>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</si>
  <si>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</si>
  <si>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</si>
  <si>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</si>
  <si>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</si>
  <si>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</si>
  <si>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</si>
  <si>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</si>
  <si>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</si>
  <si>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</si>
  <si>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</si>
  <si>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</si>
  <si>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</si>
  <si>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</si>
  <si>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</si>
  <si>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</si>
  <si>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</si>
  <si>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</si>
  <si>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</si>
  <si>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</si>
  <si>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</si>
  <si>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</si>
  <si>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</si>
  <si>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</si>
  <si>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</si>
  <si>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</si>
  <si>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</si>
  <si>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</si>
  <si>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</si>
  <si>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</si>
  <si>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</si>
  <si>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</si>
  <si>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</si>
  <si>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</si>
  <si>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</si>
  <si>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</si>
  <si>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</si>
  <si>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</si>
  <si>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</si>
  <si>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</si>
  <si>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</si>
  <si>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</si>
  <si>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</si>
  <si>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</si>
  <si>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</si>
  <si>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</si>
  <si>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</si>
  <si>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</si>
  <si>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</si>
  <si>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</si>
  <si>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</si>
  <si>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</si>
  <si>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</si>
  <si>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</si>
  <si>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</si>
  <si>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</si>
  <si>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</si>
  <si>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</si>
  <si>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</si>
  <si>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</si>
  <si>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</si>
  <si>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</si>
  <si>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</si>
  <si>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</si>
  <si>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</si>
  <si>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</si>
  <si>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</si>
  <si>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</si>
  <si>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</si>
  <si>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</si>
  <si>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</si>
  <si>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</si>
  <si>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</si>
  <si>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</si>
  <si>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</si>
  <si>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</si>
  <si>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</si>
  <si>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</si>
  <si>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</si>
  <si>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</si>
  <si>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</si>
  <si>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</si>
  <si>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</si>
  <si>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</si>
  <si>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</si>
  <si>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</si>
  <si>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</si>
  <si>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</si>
  <si>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</si>
  <si>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</si>
  <si>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</si>
  <si>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</si>
  <si>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</si>
  <si>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</si>
  <si>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</si>
  <si>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</si>
  <si>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</si>
  <si>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</si>
  <si>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</si>
  <si>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</si>
  <si>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</si>
  <si>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</si>
  <si>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</si>
  <si>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</si>
  <si>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</si>
  <si>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</si>
  <si>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</si>
  <si>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</si>
  <si>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</si>
  <si>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</si>
  <si>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</si>
  <si>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</si>
  <si>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</si>
  <si>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</si>
  <si>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</si>
  <si>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</si>
  <si>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</si>
  <si>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</si>
  <si>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</si>
  <si>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</si>
  <si>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</si>
  <si>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</si>
  <si>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</si>
  <si>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</si>
  <si>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</si>
  <si>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</si>
  <si>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</si>
  <si>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</si>
  <si>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</si>
  <si>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</si>
  <si>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</si>
  <si>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</si>
  <si>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</si>
  <si>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</si>
  <si>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</si>
  <si>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</si>
  <si>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</si>
  <si>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</si>
  <si>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</si>
  <si>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</si>
  <si>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</si>
  <si>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</si>
  <si>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</si>
  <si>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</si>
  <si>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</si>
  <si>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</si>
  <si>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</si>
  <si>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</si>
  <si>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</si>
  <si>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</si>
  <si>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</si>
  <si>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</si>
  <si>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</si>
  <si>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</si>
  <si>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</si>
  <si>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</si>
  <si>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</si>
  <si>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</si>
  <si>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</si>
  <si>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</si>
  <si>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</si>
  <si>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</si>
  <si>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</si>
  <si>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</si>
  <si>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</si>
  <si>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</si>
  <si>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</si>
  <si>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</si>
  <si>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</si>
  <si>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</si>
  <si>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</si>
  <si>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</si>
  <si>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</si>
  <si>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</si>
  <si>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</si>
  <si>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</si>
  <si>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</si>
  <si>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</si>
  <si>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</si>
  <si>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</si>
  <si>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</si>
  <si>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</si>
  <si>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</si>
  <si>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</si>
  <si>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</si>
  <si>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</si>
  <si>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</si>
  <si>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</si>
  <si>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</si>
  <si>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</si>
  <si>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</si>
  <si>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</si>
  <si>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</si>
  <si>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</si>
  <si>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</si>
  <si>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</si>
  <si>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</si>
  <si>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</si>
  <si>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</si>
  <si>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</si>
  <si>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</si>
  <si>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</si>
  <si>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</si>
  <si>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</si>
  <si>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</si>
  <si>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</si>
  <si>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</si>
  <si>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</si>
  <si>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</si>
  <si>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</si>
  <si>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</si>
  <si>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</si>
  <si>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</si>
  <si>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</si>
  <si>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</si>
  <si>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</si>
  <si>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</si>
  <si>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</si>
  <si>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</si>
  <si>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</si>
  <si>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</si>
  <si>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</si>
  <si>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</si>
  <si>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</si>
  <si>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</si>
  <si>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</si>
  <si>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</si>
  <si>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</si>
  <si>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</si>
  <si>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</si>
  <si>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</si>
  <si>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</si>
  <si>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</si>
  <si>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</si>
  <si>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</si>
  <si>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</si>
  <si>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</si>
  <si>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</si>
  <si>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</si>
  <si>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</si>
  <si>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</si>
  <si>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</si>
  <si>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</si>
  <si>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</si>
  <si>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</si>
  <si>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</si>
  <si>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</si>
  <si>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</si>
  <si>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</si>
  <si>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</si>
  <si>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</si>
  <si>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</si>
  <si>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</si>
  <si>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</si>
  <si>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</si>
  <si>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</si>
  <si>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</si>
  <si>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</si>
  <si>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</si>
  <si>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</si>
  <si>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</si>
  <si>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</si>
  <si>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</si>
  <si>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</si>
  <si>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</si>
  <si>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</si>
  <si>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</si>
  <si>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</si>
  <si>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</si>
  <si>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</si>
  <si>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</si>
  <si>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</si>
  <si>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</si>
  <si>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</si>
  <si>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</si>
  <si>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</si>
  <si>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</si>
  <si>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</si>
  <si>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</si>
  <si>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</si>
  <si>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</si>
  <si>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</si>
  <si>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</si>
  <si>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</si>
  <si>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</si>
  <si>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</si>
  <si>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</si>
  <si>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</si>
  <si>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</si>
  <si>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</si>
  <si>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</si>
  <si>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</si>
  <si>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</si>
  <si>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</si>
  <si>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</si>
  <si>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</si>
  <si>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</si>
  <si>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</si>
  <si>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</si>
  <si>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</si>
  <si>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</si>
  <si>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</si>
  <si>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</si>
  <si>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</si>
  <si>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</si>
  <si>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</si>
  <si>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</si>
  <si>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</si>
  <si>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</si>
  <si>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</si>
  <si>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</si>
  <si>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</si>
  <si>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</si>
  <si>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</si>
  <si>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</si>
  <si>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</si>
  <si>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</si>
  <si>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</si>
  <si>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</si>
  <si>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</si>
  <si>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</si>
  <si>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</si>
  <si>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</si>
  <si>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</si>
  <si>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</si>
  <si>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</si>
  <si>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</si>
  <si>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</si>
  <si>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</si>
  <si>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</si>
  <si>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</si>
  <si>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</si>
  <si>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</si>
  <si>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</si>
  <si>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</si>
  <si>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</si>
  <si>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</si>
  <si>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</si>
  <si>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</si>
  <si>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</si>
  <si>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</si>
  <si>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</si>
  <si>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</si>
  <si>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</si>
  <si>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</si>
  <si>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</si>
  <si>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</si>
  <si>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</si>
  <si>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</si>
  <si>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</si>
  <si>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</si>
  <si>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</si>
  <si>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</si>
  <si>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</si>
  <si>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</si>
  <si>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</si>
  <si>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</si>
  <si>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</si>
  <si>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</si>
  <si>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</si>
  <si>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</si>
  <si>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</si>
  <si>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</si>
  <si>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</si>
  <si>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</si>
  <si>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</si>
  <si>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</si>
  <si>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</si>
  <si>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</si>
  <si>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</si>
  <si>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</si>
  <si>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</si>
  <si>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</si>
  <si>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</si>
  <si>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</si>
  <si>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</si>
  <si>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</si>
  <si>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</si>
  <si>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</si>
  <si>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</si>
  <si>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</si>
  <si>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</si>
  <si>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</si>
  <si>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</si>
  <si>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</si>
  <si>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</si>
  <si>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</si>
  <si>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</si>
  <si>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</si>
  <si>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</si>
  <si>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</si>
  <si>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</si>
  <si>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</si>
  <si>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</si>
  <si>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</si>
  <si>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</si>
  <si>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</si>
  <si>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</si>
  <si>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</si>
  <si>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</si>
  <si>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</si>
  <si>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</si>
  <si>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</si>
  <si>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</si>
  <si>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</si>
  <si>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</si>
  <si>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</si>
  <si>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</si>
  <si>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</si>
  <si>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</si>
  <si>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</si>
  <si>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</si>
  <si>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</si>
  <si>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</si>
  <si>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</si>
  <si>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</si>
  <si>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</si>
  <si>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</si>
  <si>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</si>
  <si>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</si>
  <si>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</si>
  <si>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</si>
  <si>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</si>
  <si>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</si>
  <si>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</si>
  <si>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</si>
  <si>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</si>
  <si>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</si>
  <si>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</si>
  <si>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</si>
  <si>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</si>
  <si>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</si>
  <si>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</si>
  <si>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</si>
  <si>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</si>
  <si>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</si>
  <si>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</si>
  <si>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</si>
  <si>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</si>
  <si>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</si>
  <si>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</si>
  <si>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</si>
  <si>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</si>
  <si>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</si>
  <si>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</si>
  <si>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</si>
  <si>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</si>
  <si>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</si>
  <si>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</si>
  <si>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</si>
  <si>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</si>
  <si>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</si>
  <si>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</si>
  <si>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</si>
  <si>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</si>
  <si>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</si>
  <si>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</si>
  <si>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</si>
  <si>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</si>
  <si>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</si>
  <si>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</si>
  <si>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</si>
  <si>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</si>
  <si>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</si>
  <si>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</si>
  <si>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</si>
  <si>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</si>
  <si>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</si>
  <si>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</si>
  <si>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</si>
  <si>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</si>
  <si>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</si>
  <si>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</si>
  <si>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</si>
  <si>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</si>
  <si>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</si>
  <si>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</si>
  <si>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</si>
  <si>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</si>
  <si>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</si>
  <si>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</si>
  <si>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</si>
  <si>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</si>
  <si>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</si>
  <si>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</si>
  <si>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</si>
  <si>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</si>
  <si>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</si>
  <si>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</si>
  <si>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</si>
  <si>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</si>
  <si>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</si>
  <si>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</si>
  <si>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</si>
  <si>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</si>
  <si>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</si>
  <si>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</si>
  <si>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</si>
  <si>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</si>
  <si>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</si>
  <si>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</si>
  <si>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</si>
  <si>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</si>
  <si>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</si>
  <si>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</si>
  <si>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</si>
  <si>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</si>
  <si>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</si>
  <si>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</si>
  <si>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</si>
  <si>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</si>
  <si>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</si>
  <si>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</si>
  <si>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</si>
  <si>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</si>
  <si>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</si>
  <si>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</si>
  <si>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</si>
  <si>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</si>
  <si>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</si>
  <si>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</si>
  <si>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</si>
  <si>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</si>
  <si>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</si>
  <si>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</si>
  <si>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</si>
  <si>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</si>
  <si>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</si>
  <si>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</si>
  <si>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</si>
  <si>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</si>
  <si>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</si>
  <si>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</si>
  <si>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</si>
  <si>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</si>
  <si>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</si>
  <si>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</si>
  <si>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</si>
  <si>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</si>
  <si>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</si>
  <si>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</si>
  <si>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</si>
  <si>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</si>
  <si>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</si>
  <si>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</si>
  <si>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</si>
  <si>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</si>
  <si>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</si>
  <si>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</si>
  <si>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</si>
  <si>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</si>
  <si>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</si>
  <si>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</si>
  <si>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</si>
  <si>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</si>
  <si>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</si>
  <si>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</si>
  <si>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</si>
  <si>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</si>
  <si>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</si>
  <si>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</si>
  <si>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</si>
  <si>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</si>
  <si>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</si>
  <si>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</si>
  <si>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</si>
  <si>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</si>
  <si>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</si>
  <si>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</si>
  <si>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</si>
  <si>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</si>
  <si>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</si>
  <si>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</si>
  <si>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</si>
  <si>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</si>
  <si>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</si>
  <si>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</si>
  <si>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</si>
  <si>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</si>
  <si>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</si>
  <si>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</si>
  <si>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</si>
  <si>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</si>
  <si>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</si>
  <si>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</si>
  <si>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</si>
  <si>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</si>
  <si>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</si>
  <si>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</si>
  <si>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</si>
  <si>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</si>
  <si>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</si>
  <si>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</si>
  <si>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</si>
  <si>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</si>
  <si>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</si>
  <si>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</si>
  <si>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</si>
  <si>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</si>
  <si>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</si>
  <si>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</si>
  <si>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</si>
  <si>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</si>
  <si>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</si>
  <si>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</si>
  <si>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</si>
  <si>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</si>
  <si>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</si>
  <si>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</si>
  <si>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</si>
  <si>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</si>
  <si>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</si>
  <si>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</si>
  <si>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</si>
  <si>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</si>
  <si>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</si>
  <si>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</si>
  <si>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</si>
  <si>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</si>
  <si>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</si>
  <si>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</si>
  <si>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</si>
  <si>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</si>
  <si>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</si>
  <si>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</si>
  <si>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</si>
  <si>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</si>
  <si>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</si>
  <si>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</si>
  <si>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</si>
  <si>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</si>
  <si>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</si>
  <si>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</si>
  <si>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</si>
  <si>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</si>
  <si>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</si>
  <si>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</si>
  <si>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</si>
  <si>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</si>
  <si>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</si>
  <si>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</si>
  <si>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</si>
  <si>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</si>
  <si>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</si>
  <si>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</si>
  <si>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</si>
  <si>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</si>
  <si>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</si>
  <si>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</si>
  <si>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</si>
  <si>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</si>
  <si>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</si>
  <si>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</si>
  <si>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</si>
  <si>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</si>
  <si>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</si>
  <si>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</si>
  <si>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</si>
  <si>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</si>
  <si>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</si>
  <si>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</si>
  <si>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</si>
  <si>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</si>
  <si>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</si>
  <si>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</si>
  <si>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</si>
  <si>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</si>
  <si>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</si>
  <si>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</si>
  <si>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</si>
  <si>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</si>
  <si>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</si>
  <si>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</si>
  <si>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</si>
  <si>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</si>
  <si>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</si>
  <si>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</si>
  <si>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</si>
  <si>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</si>
  <si>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</si>
  <si>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</si>
  <si>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</si>
  <si>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</si>
  <si>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</si>
  <si>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</si>
  <si>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</si>
  <si>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</si>
  <si>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</si>
  <si>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</si>
  <si>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</si>
  <si>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</si>
  <si>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</si>
  <si>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</si>
  <si>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</si>
  <si>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</si>
  <si>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</si>
  <si>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</si>
  <si>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</si>
  <si>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</si>
  <si>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</si>
  <si>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</si>
  <si>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</si>
  <si>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</si>
  <si>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</si>
  <si>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</si>
  <si>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</si>
  <si>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</si>
  <si>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</si>
  <si>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</si>
  <si>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</si>
  <si>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</si>
  <si>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</si>
  <si>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</si>
  <si>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</si>
  <si>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</si>
  <si>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</si>
  <si>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</si>
  <si>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</si>
  <si>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</si>
  <si>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</si>
  <si>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</si>
  <si>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</si>
  <si>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</si>
  <si>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</si>
  <si>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</si>
  <si>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</si>
  <si>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</si>
  <si>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</si>
  <si>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</si>
  <si>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</si>
  <si>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</si>
  <si>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</si>
  <si>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</si>
  <si>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</si>
  <si>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</si>
  <si>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</si>
  <si>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</si>
  <si>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</si>
  <si>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</si>
  <si>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</si>
  <si>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</si>
  <si>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</si>
  <si>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</si>
  <si>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</si>
  <si>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</si>
  <si>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</si>
  <si>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</si>
  <si>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</si>
  <si>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</si>
  <si>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</si>
  <si>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</si>
  <si>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</si>
  <si>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</si>
  <si>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</si>
  <si>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</si>
  <si>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</si>
  <si>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</si>
  <si>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</si>
  <si>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</si>
  <si>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</si>
  <si>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</si>
  <si>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</si>
  <si>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</si>
  <si>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</si>
  <si>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</si>
  <si>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</si>
  <si>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</si>
  <si>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</si>
  <si>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</si>
  <si>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</si>
  <si>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</si>
  <si>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</si>
  <si>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</si>
  <si>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</si>
  <si>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</si>
  <si>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</si>
  <si>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</si>
  <si>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</si>
  <si>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</si>
  <si>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</si>
  <si>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</si>
  <si>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</si>
  <si>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</si>
  <si>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</si>
  <si>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</si>
  <si>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</si>
  <si>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</si>
  <si>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</si>
  <si>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</si>
  <si>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</si>
  <si>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</si>
  <si>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</si>
  <si>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</si>
  <si>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</si>
  <si>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</si>
  <si>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</si>
  <si>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</si>
  <si>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</si>
  <si>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</si>
  <si>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</si>
  <si>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</si>
  <si>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</si>
  <si>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</si>
  <si>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</si>
  <si>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</si>
  <si>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</si>
  <si>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</si>
  <si>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</si>
  <si>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</si>
  <si>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</si>
  <si>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</si>
  <si>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</si>
  <si>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</si>
  <si>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</si>
  <si>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</si>
  <si>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</si>
  <si>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</si>
  <si>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</si>
  <si>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</si>
  <si>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</si>
  <si>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</si>
  <si>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</si>
  <si>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</si>
  <si>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</si>
  <si>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</si>
  <si>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</si>
  <si>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</si>
  <si>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</si>
  <si>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</si>
  <si>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</si>
  <si>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</si>
  <si>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</si>
  <si>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</si>
  <si>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</si>
  <si>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</si>
  <si>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</si>
  <si>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</si>
  <si>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</si>
  <si>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</si>
  <si>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</si>
  <si>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</si>
  <si>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</si>
  <si>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</si>
  <si>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</si>
  <si>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</si>
  <si>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</si>
  <si>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</si>
  <si>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</si>
  <si>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</si>
  <si>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</si>
  <si>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</si>
  <si>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</si>
  <si>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</si>
  <si>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</si>
  <si>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</si>
  <si>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</si>
  <si>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</si>
  <si>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</si>
  <si>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</si>
  <si>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</si>
  <si>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</si>
  <si>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</si>
  <si>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</si>
  <si>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</si>
  <si>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</si>
  <si>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</si>
  <si>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</si>
  <si>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</si>
  <si>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</si>
  <si>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</si>
  <si>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</si>
  <si>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</si>
  <si>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</si>
  <si>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</si>
  <si>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</si>
  <si>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</si>
  <si>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</si>
  <si>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</si>
  <si>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</si>
  <si>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</si>
  <si>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</si>
  <si>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</si>
  <si>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</si>
  <si>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</si>
  <si>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</si>
  <si>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</si>
  <si>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</si>
  <si>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</si>
  <si>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</si>
  <si>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</si>
  <si>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</si>
  <si>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</si>
  <si>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</si>
  <si>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</si>
  <si>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</si>
  <si>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</si>
  <si>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</si>
  <si>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</si>
  <si>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</si>
  <si>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</si>
  <si>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</si>
  <si>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</si>
  <si>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</si>
  <si>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</si>
  <si>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</si>
  <si>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</si>
  <si>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</si>
  <si>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</si>
  <si>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</si>
  <si>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</si>
  <si>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</si>
  <si>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</si>
  <si>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</si>
  <si>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</si>
  <si>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</si>
  <si>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</si>
  <si>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</si>
  <si>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</si>
  <si>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</si>
  <si>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</si>
  <si>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</si>
  <si>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</si>
  <si>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</si>
  <si>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</si>
  <si>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</si>
  <si>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</si>
  <si>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</si>
  <si>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</si>
  <si>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</si>
  <si>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</si>
  <si>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</si>
  <si>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</si>
  <si>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</si>
  <si>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</si>
  <si>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</si>
  <si>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</si>
  <si>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</si>
  <si>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</si>
  <si>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</si>
  <si>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</si>
  <si>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</si>
  <si>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</si>
  <si>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</si>
  <si>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</si>
  <si>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</si>
  <si>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</si>
  <si>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</si>
  <si>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</si>
  <si>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</si>
  <si>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</si>
  <si>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</si>
  <si>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</si>
  <si>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</si>
  <si>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</si>
  <si>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</si>
  <si>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</si>
  <si>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</si>
  <si>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</si>
  <si>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</si>
  <si>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</si>
  <si>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</si>
  <si>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</si>
  <si>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</si>
  <si>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</si>
  <si>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</si>
  <si>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</si>
  <si>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</si>
  <si>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</si>
  <si>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</si>
  <si>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</si>
  <si>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</si>
  <si>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</si>
  <si>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</si>
  <si>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</si>
  <si>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</si>
  <si>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</si>
  <si>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</si>
  <si>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</si>
  <si>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</si>
  <si>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</si>
  <si>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</si>
  <si>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</si>
  <si>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</si>
  <si>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</si>
  <si>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</si>
  <si>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</si>
  <si>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</si>
  <si>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</si>
  <si>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</si>
  <si>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</si>
  <si>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</si>
  <si>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</si>
  <si>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</si>
  <si>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</si>
  <si>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</si>
  <si>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</si>
  <si>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</si>
  <si>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</si>
  <si>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</si>
  <si>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</si>
  <si>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</si>
  <si>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</si>
  <si>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</si>
  <si>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</si>
  <si>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</si>
  <si>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</si>
  <si>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</si>
  <si>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</si>
  <si>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</si>
  <si>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</si>
  <si>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</si>
  <si>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</si>
  <si>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</si>
  <si>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</si>
  <si>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</si>
  <si>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</si>
  <si>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</si>
  <si>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</si>
  <si>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</si>
  <si>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</si>
  <si>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</si>
  <si>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</si>
  <si>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</si>
  <si>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</si>
  <si>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</si>
  <si>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</si>
  <si>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</si>
  <si>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</si>
  <si>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</si>
  <si>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</si>
  <si>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</si>
  <si>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</si>
  <si>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</si>
  <si>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</si>
  <si>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</si>
  <si>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</si>
  <si>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</si>
  <si>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</si>
  <si>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</si>
  <si>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</si>
  <si>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</si>
  <si>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</si>
  <si>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</si>
  <si>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</si>
  <si>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</si>
  <si>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</si>
  <si>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</si>
  <si>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</si>
  <si>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</si>
  <si>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</si>
  <si>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</si>
  <si>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</si>
  <si>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</si>
  <si>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</si>
  <si>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</si>
  <si>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</si>
  <si>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</si>
  <si>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</si>
  <si>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</si>
  <si>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</si>
  <si>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</si>
  <si>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</si>
  <si>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</si>
  <si>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</si>
  <si>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</si>
  <si>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</si>
  <si>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</si>
  <si>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</si>
  <si>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</si>
  <si>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</si>
  <si>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</si>
  <si>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</si>
  <si>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</si>
  <si>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</si>
  <si>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</si>
  <si>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</si>
  <si>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</si>
  <si>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</si>
  <si>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</si>
  <si>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</si>
  <si>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</si>
  <si>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</si>
  <si>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</si>
  <si>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</si>
  <si>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</si>
  <si>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</si>
  <si>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</si>
  <si>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</si>
  <si>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</si>
  <si>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</si>
  <si>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</si>
  <si>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</si>
  <si>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</si>
  <si>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</si>
  <si>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</si>
  <si>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</si>
  <si>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</si>
  <si>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</si>
  <si>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</si>
  <si>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</si>
  <si>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</si>
  <si>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</si>
  <si>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</si>
  <si>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</si>
  <si>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</si>
  <si>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</si>
  <si>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</si>
  <si>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</si>
  <si>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</si>
  <si>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</si>
  <si>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</si>
  <si>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</si>
  <si>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</si>
  <si>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</si>
  <si>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</si>
  <si>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</si>
  <si>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</si>
  <si>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</si>
  <si>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</si>
  <si>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</si>
  <si>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</si>
  <si>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</si>
  <si>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</si>
  <si>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</si>
  <si>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</si>
  <si>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</si>
  <si>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</si>
  <si>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</si>
  <si>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</si>
  <si>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</si>
  <si>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</si>
  <si>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</si>
  <si>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</si>
  <si>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</si>
  <si>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</si>
  <si>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</si>
  <si>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</si>
  <si>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</si>
  <si>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</si>
  <si>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</si>
  <si>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</si>
  <si>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</si>
  <si>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</si>
  <si>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</si>
  <si>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</si>
  <si>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</si>
  <si>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</si>
  <si>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</si>
  <si>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</si>
  <si>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</si>
  <si>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</si>
  <si>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</si>
  <si>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</si>
  <si>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</si>
  <si>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</si>
  <si>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</si>
  <si>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</si>
  <si>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</si>
  <si>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</si>
  <si>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</si>
  <si>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</si>
  <si>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</si>
  <si>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</si>
  <si>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</si>
  <si>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</si>
  <si>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</si>
  <si>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</si>
  <si>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</si>
  <si>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</si>
  <si>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</si>
  <si>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</si>
  <si>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</si>
  <si>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</si>
  <si>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</si>
  <si>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</si>
  <si>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</si>
  <si>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</si>
  <si>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</si>
  <si>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</si>
  <si>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</si>
  <si>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</si>
  <si>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</si>
  <si>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</si>
  <si>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</si>
  <si>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</si>
  <si>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</si>
  <si>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</si>
  <si>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</si>
  <si>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</si>
  <si>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</si>
  <si>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</si>
  <si>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</si>
  <si>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</si>
  <si>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</si>
  <si>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</si>
  <si>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</si>
  <si>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</si>
  <si>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</si>
  <si>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</si>
  <si>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</si>
  <si>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</si>
  <si>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</si>
  <si>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</si>
  <si>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</si>
  <si>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</si>
  <si>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</si>
  <si>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</si>
  <si>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</si>
  <si>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</si>
  <si>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</si>
  <si>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</si>
  <si>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</si>
  <si>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</si>
  <si>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</si>
  <si>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</si>
  <si>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</si>
  <si>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</si>
  <si>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</si>
  <si>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</si>
  <si>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</si>
  <si>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</si>
  <si>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</si>
  <si>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</si>
  <si>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</si>
  <si>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</si>
  <si>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</si>
  <si>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</si>
  <si>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</si>
  <si>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</si>
  <si>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</si>
  <si>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</si>
  <si>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</si>
  <si>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</si>
  <si>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</si>
  <si>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</si>
  <si>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</si>
  <si>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</si>
  <si>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</si>
  <si>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</si>
  <si>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</si>
  <si>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</si>
  <si>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</si>
  <si>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</si>
  <si>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</si>
  <si>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</si>
  <si>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</si>
  <si>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</si>
  <si>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</si>
  <si>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</si>
  <si>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</si>
  <si>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</si>
  <si>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</si>
  <si>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</si>
  <si>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</si>
  <si>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</si>
  <si>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</si>
  <si>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</si>
  <si>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</si>
  <si>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</si>
  <si>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</si>
  <si>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</si>
  <si>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</si>
  <si>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</si>
  <si>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</si>
  <si>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</si>
  <si>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</si>
  <si>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</si>
  <si>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</si>
  <si>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</si>
  <si>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</si>
  <si>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</si>
  <si>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</si>
  <si>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</si>
  <si>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</si>
  <si>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</si>
  <si>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</si>
  <si>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</si>
  <si>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</si>
  <si>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</si>
  <si>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</si>
  <si>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</si>
  <si>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</si>
  <si>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</si>
  <si>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</si>
  <si>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</si>
  <si>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</si>
  <si>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</si>
  <si>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</si>
  <si>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</si>
  <si>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</si>
  <si>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</si>
  <si>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</si>
  <si>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</si>
  <si>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</si>
  <si>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</si>
  <si>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</si>
  <si>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</si>
  <si>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</si>
  <si>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</si>
  <si>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</si>
  <si>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</si>
  <si>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</si>
  <si>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</si>
  <si>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</si>
  <si>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</si>
  <si>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</si>
  <si>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</si>
  <si>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</si>
  <si>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</si>
  <si>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</si>
  <si>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</si>
  <si>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</si>
  <si>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</si>
  <si>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</si>
  <si>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</si>
  <si>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</si>
  <si>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</si>
  <si>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</si>
  <si>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</si>
  <si>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</si>
  <si>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</si>
  <si>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</si>
  <si>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</si>
  <si>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</si>
  <si>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</si>
  <si>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</si>
  <si>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</si>
  <si>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</si>
  <si>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</si>
  <si>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</si>
  <si>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</si>
  <si>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</si>
  <si>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</si>
  <si>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</si>
  <si>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</si>
  <si>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</si>
  <si>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</si>
  <si>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</si>
  <si>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</si>
  <si>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</si>
  <si>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</si>
  <si>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</si>
  <si>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</si>
  <si>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</si>
  <si>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</si>
  <si>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</si>
  <si>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</si>
  <si>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</si>
  <si>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</si>
  <si>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</si>
  <si>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</si>
  <si>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</si>
  <si>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</si>
  <si>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</si>
  <si>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</si>
  <si>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</si>
  <si>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</si>
  <si>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</si>
  <si>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</si>
  <si>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</si>
  <si>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</si>
  <si>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</si>
  <si>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</si>
  <si>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</si>
  <si>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</si>
  <si>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</si>
  <si>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</si>
  <si>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</si>
  <si>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</si>
  <si>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</si>
  <si>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</si>
  <si>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</si>
  <si>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</si>
  <si>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</si>
  <si>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</si>
  <si>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</si>
  <si>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</si>
  <si>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</si>
  <si>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</si>
  <si>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</si>
  <si>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</si>
  <si>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</si>
  <si>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</si>
  <si>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</si>
  <si>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</si>
  <si>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</si>
  <si>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</si>
  <si>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</si>
  <si>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</si>
  <si>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</si>
  <si>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</si>
  <si>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</si>
  <si>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</si>
  <si>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</si>
  <si>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</si>
  <si>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</si>
  <si>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</si>
  <si>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</si>
  <si>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</si>
  <si>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</si>
  <si>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</si>
  <si>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</si>
  <si>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</si>
  <si>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</si>
  <si>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</si>
  <si>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</si>
  <si>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</si>
  <si>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</si>
  <si>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</si>
  <si>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</si>
  <si>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</si>
  <si>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</si>
  <si>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</si>
  <si>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</si>
  <si>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</si>
  <si>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</si>
  <si>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</si>
  <si>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</si>
  <si>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</si>
  <si>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</si>
  <si>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</si>
  <si>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</si>
  <si>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</si>
  <si>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</si>
  <si>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</si>
  <si>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</si>
  <si>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</si>
  <si>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</si>
  <si>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</si>
  <si>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</si>
  <si>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</si>
  <si>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</si>
  <si>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</si>
  <si>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</si>
  <si>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</si>
  <si>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</si>
  <si>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</si>
  <si>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</si>
  <si>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</si>
  <si>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</si>
  <si>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</si>
  <si>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</si>
  <si>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</si>
  <si>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</si>
  <si>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</si>
  <si>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</si>
  <si>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</si>
  <si>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</si>
  <si>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</si>
  <si>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</si>
  <si>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</si>
  <si>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</si>
  <si>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</si>
  <si>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</si>
  <si>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</si>
  <si>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</si>
  <si>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</si>
  <si>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</si>
  <si>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</si>
  <si>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</si>
  <si>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</si>
  <si>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</si>
  <si>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</si>
  <si>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</si>
  <si>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</si>
  <si>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</si>
  <si>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</si>
  <si>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</si>
  <si>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</si>
  <si>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</si>
  <si>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</si>
  <si>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</si>
  <si>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</si>
  <si>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</si>
  <si>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</si>
  <si>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</si>
  <si>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</si>
  <si>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</si>
  <si>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</si>
  <si>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</si>
  <si>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</si>
  <si>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</si>
  <si>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</si>
  <si>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</si>
  <si>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</si>
  <si>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</si>
  <si>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</si>
  <si>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</si>
  <si>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</si>
  <si>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</si>
  <si>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</si>
  <si>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</si>
  <si>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</si>
  <si>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</si>
  <si>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</si>
  <si>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</si>
  <si>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</si>
  <si>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</si>
  <si>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</si>
  <si>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</si>
  <si>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</si>
  <si>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</si>
  <si>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</si>
  <si>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</si>
  <si>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</si>
  <si>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</si>
  <si>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</si>
  <si>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</si>
  <si>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</si>
  <si>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</si>
  <si>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</si>
  <si>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</si>
  <si>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</si>
  <si>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</si>
  <si>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</si>
  <si>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</si>
  <si>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</si>
  <si>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</si>
  <si>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</si>
  <si>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</si>
  <si>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</si>
  <si>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</si>
  <si>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</si>
  <si>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</si>
  <si>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</si>
  <si>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</si>
  <si>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</si>
  <si>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</si>
  <si>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</si>
  <si>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</si>
  <si>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</si>
  <si>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</si>
  <si>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</si>
  <si>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</si>
  <si>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</si>
  <si>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</si>
  <si>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</si>
  <si>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</si>
  <si>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</si>
  <si>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</si>
  <si>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</si>
  <si>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</si>
  <si>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</si>
  <si>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</si>
  <si>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</si>
  <si>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</si>
  <si>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</si>
  <si>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</si>
  <si>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</si>
  <si>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</si>
  <si>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</si>
  <si>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</si>
  <si>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</si>
  <si>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</si>
  <si>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</si>
  <si>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</si>
  <si>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</si>
  <si>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</si>
  <si>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</si>
  <si>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</si>
  <si>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</si>
  <si>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</si>
  <si>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</si>
  <si>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</si>
  <si>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</si>
  <si>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</si>
  <si>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</si>
  <si>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</si>
  <si>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</si>
  <si>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</si>
  <si>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</si>
  <si>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</si>
  <si>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</si>
  <si>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</si>
  <si>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</si>
  <si>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</si>
  <si>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</si>
  <si>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</si>
  <si>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</si>
  <si>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</si>
  <si>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</si>
  <si>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</si>
  <si>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</si>
  <si>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</si>
  <si>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</si>
  <si>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</si>
  <si>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</si>
  <si>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</si>
  <si>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</si>
  <si>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</si>
  <si>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</si>
  <si>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</si>
  <si>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</si>
  <si>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</si>
  <si>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</si>
  <si>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</si>
  <si>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</si>
  <si>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</si>
  <si>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</si>
  <si>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</si>
  <si>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</si>
  <si>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</si>
  <si>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</si>
  <si>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</si>
  <si>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</si>
  <si>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</si>
  <si>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</si>
  <si>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</si>
  <si>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</si>
  <si>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</si>
  <si>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</si>
  <si>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</si>
  <si>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</si>
  <si>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</si>
  <si>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</si>
  <si>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</si>
  <si>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</si>
  <si>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</si>
  <si>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</si>
  <si>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</si>
  <si>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</si>
  <si>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</si>
  <si>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</si>
  <si>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</si>
  <si>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</si>
  <si>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</si>
  <si>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</si>
  <si>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</si>
  <si>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</si>
  <si>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</si>
  <si>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</si>
  <si>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</si>
  <si>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</si>
  <si>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</si>
  <si>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</si>
  <si>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</si>
  <si>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</si>
  <si>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</si>
  <si>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</si>
  <si>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</si>
  <si>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</si>
  <si>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</si>
  <si>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</si>
  <si>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</si>
  <si>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</si>
  <si>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</si>
  <si>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</si>
  <si>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</si>
  <si>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</si>
  <si>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</si>
  <si>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</si>
  <si>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</si>
  <si>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</si>
  <si>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</si>
  <si>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</si>
  <si>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</si>
  <si>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</si>
  <si>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</si>
  <si>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</si>
  <si>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</si>
  <si>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</si>
  <si>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</si>
  <si>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</si>
  <si>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</si>
  <si>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</si>
  <si>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</si>
  <si>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</si>
  <si>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</si>
  <si>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</si>
  <si>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</si>
  <si>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</si>
  <si>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</si>
  <si>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</si>
  <si>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</si>
  <si>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</si>
  <si>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</si>
  <si>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</si>
  <si>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</si>
  <si>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</si>
  <si>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</si>
  <si>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</si>
  <si>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</si>
  <si>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</si>
  <si>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</si>
  <si>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</si>
  <si>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</si>
  <si>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</si>
  <si>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</si>
  <si>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</si>
  <si>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</si>
  <si>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</si>
  <si>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</si>
  <si>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</si>
  <si>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</si>
  <si>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</si>
  <si>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</si>
  <si>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</si>
  <si>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</si>
  <si>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</si>
  <si>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</si>
  <si>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</si>
  <si>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</si>
  <si>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</si>
  <si>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</si>
  <si>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</si>
  <si>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</si>
  <si>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</si>
  <si>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</si>
  <si>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</si>
  <si>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</si>
  <si>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</si>
  <si>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</si>
  <si>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</si>
  <si>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</si>
  <si>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</si>
  <si>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</si>
  <si>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</si>
  <si>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</si>
  <si>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</si>
  <si>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</si>
  <si>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</si>
  <si>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</si>
  <si>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</si>
  <si>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</si>
  <si>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</si>
  <si>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</si>
  <si>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</si>
  <si>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</si>
  <si>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</si>
  <si>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</si>
  <si>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</si>
  <si>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</si>
  <si>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</si>
  <si>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</si>
  <si>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</si>
  <si>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</si>
  <si>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</si>
  <si>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</si>
  <si>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</si>
  <si>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</si>
  <si>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</si>
  <si>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</si>
  <si>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</si>
  <si>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</si>
  <si>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</si>
  <si>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</si>
  <si>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</si>
  <si>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</si>
  <si>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</si>
  <si>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</si>
  <si>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</si>
  <si>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</si>
  <si>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</si>
  <si>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</si>
  <si>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</si>
  <si>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</si>
  <si>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</si>
  <si>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</si>
  <si>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</si>
  <si>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</si>
  <si>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</si>
  <si>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</si>
  <si>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</si>
  <si>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</si>
  <si>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</si>
  <si>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</si>
  <si>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</si>
  <si>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</si>
  <si>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</si>
  <si>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</si>
  <si>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</si>
  <si>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</si>
  <si>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</si>
  <si>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</si>
  <si>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</si>
  <si>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</si>
  <si>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</si>
  <si>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</si>
  <si>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</si>
  <si>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</si>
  <si>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</si>
  <si>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</si>
  <si>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</si>
  <si>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</si>
  <si>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</si>
  <si>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</si>
  <si>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</si>
  <si>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</si>
  <si>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</si>
  <si>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</si>
  <si>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</si>
  <si>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</si>
  <si>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</si>
  <si>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</si>
  <si>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</si>
  <si>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</si>
  <si>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</si>
  <si>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</si>
  <si>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</si>
  <si>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</si>
  <si>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</si>
  <si>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</si>
  <si>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</si>
  <si>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</si>
  <si>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</si>
  <si>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</si>
  <si>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</si>
  <si>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</si>
  <si>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</si>
  <si>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</si>
  <si>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</si>
  <si>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</si>
  <si>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</si>
  <si>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</si>
  <si>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</si>
  <si>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</si>
  <si>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</si>
  <si>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</si>
  <si>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</si>
  <si>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</si>
  <si>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</si>
  <si>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</si>
  <si>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</si>
  <si>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</si>
  <si>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</si>
  <si>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</si>
  <si>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</si>
  <si>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</si>
  <si>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</si>
  <si>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</si>
  <si>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</si>
  <si>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</si>
  <si>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</si>
  <si>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</si>
  <si>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</si>
  <si>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</si>
  <si>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</si>
  <si>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</si>
  <si>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</si>
  <si>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</si>
  <si>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</si>
  <si>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</si>
  <si>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</si>
  <si>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</si>
  <si>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</si>
  <si>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</si>
  <si>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</si>
  <si>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</si>
  <si>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</si>
  <si>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</si>
  <si>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</si>
  <si>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</si>
  <si>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</si>
  <si>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</si>
  <si>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</si>
  <si>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</si>
  <si>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</si>
  <si>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</si>
  <si>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</si>
  <si>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</si>
  <si>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</si>
  <si>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</si>
  <si>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</si>
  <si>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</si>
  <si>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</si>
  <si>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</si>
  <si>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</si>
  <si>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</si>
  <si>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</si>
  <si>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</si>
  <si>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</si>
  <si>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</si>
  <si>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</si>
  <si>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</si>
  <si>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</si>
  <si>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</si>
  <si>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</si>
  <si>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</si>
  <si>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</si>
  <si>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</si>
  <si>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</si>
  <si>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</si>
  <si>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</si>
  <si>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</si>
  <si>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</si>
  <si>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</si>
  <si>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</si>
  <si>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</si>
  <si>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</si>
  <si>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</si>
  <si>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</si>
  <si>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</si>
  <si>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</si>
  <si>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</si>
  <si>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</si>
  <si>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</si>
  <si>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</si>
  <si>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</si>
  <si>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</si>
  <si>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</si>
  <si>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</si>
  <si>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</si>
  <si>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</si>
  <si>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</si>
  <si>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</si>
  <si>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</si>
  <si>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</si>
  <si>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</si>
  <si>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</si>
  <si>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</si>
  <si>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</si>
  <si>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</si>
  <si>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</si>
  <si>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</si>
  <si>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</si>
  <si>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</si>
  <si>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</si>
  <si>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</si>
  <si>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</si>
  <si>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</si>
  <si>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</si>
  <si>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</si>
  <si>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</si>
  <si>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</si>
  <si>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</si>
  <si>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</si>
  <si>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</si>
  <si>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</si>
  <si>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</si>
  <si>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</si>
  <si>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</si>
  <si>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</si>
  <si>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</si>
  <si>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</si>
  <si>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</si>
  <si>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</si>
  <si>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</si>
  <si>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</si>
  <si>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</si>
  <si>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</si>
  <si>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</si>
  <si>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</si>
  <si>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</si>
  <si>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</si>
  <si>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</si>
  <si>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</si>
  <si>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</si>
  <si>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</si>
  <si>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</si>
  <si>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</si>
  <si>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</si>
  <si>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</si>
  <si>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</si>
  <si>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</si>
  <si>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</si>
  <si>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</si>
  <si>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</si>
  <si>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</si>
  <si>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</si>
  <si>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</si>
  <si>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</si>
  <si>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</si>
  <si>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</si>
  <si>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</si>
  <si>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</si>
  <si>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</si>
  <si>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</si>
  <si>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</si>
  <si>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</si>
  <si>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</si>
  <si>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</si>
  <si>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</si>
  <si>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</si>
  <si>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</si>
  <si>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</si>
  <si>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</si>
  <si>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</si>
  <si>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</si>
  <si>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</si>
  <si>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</si>
  <si>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</si>
  <si>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</si>
  <si>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</si>
  <si>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</si>
  <si>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</si>
  <si>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</si>
  <si>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</si>
  <si>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</si>
  <si>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</si>
  <si>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</si>
  <si>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</si>
  <si>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</si>
  <si>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</si>
  <si>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</si>
  <si>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</si>
  <si>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</si>
  <si>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</si>
  <si>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</si>
  <si>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</si>
  <si>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</si>
  <si>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</si>
  <si>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</si>
  <si>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</si>
  <si>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</si>
  <si>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</si>
  <si>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</si>
  <si>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</si>
  <si>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</si>
  <si>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</si>
  <si>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</si>
  <si>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</si>
  <si>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</si>
  <si>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</si>
  <si>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</si>
  <si>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</si>
  <si>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</si>
  <si>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</si>
  <si>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</si>
  <si>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</si>
  <si>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</si>
  <si>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</si>
  <si>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</si>
  <si>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</si>
  <si>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</si>
  <si>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</si>
  <si>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</si>
  <si>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</si>
  <si>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</si>
  <si>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</si>
  <si>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</si>
  <si>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</si>
  <si>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</si>
  <si>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</si>
  <si>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</si>
  <si>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</si>
  <si>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</si>
  <si>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</si>
  <si>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</si>
  <si>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</si>
  <si>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</si>
  <si>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</si>
  <si>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</si>
  <si>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</si>
  <si>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</si>
  <si>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</si>
  <si>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</si>
  <si>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</si>
  <si>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</si>
  <si>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</si>
  <si>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</si>
  <si>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</si>
  <si>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</si>
  <si>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</si>
  <si>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</si>
  <si>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</si>
  <si>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</si>
  <si>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</si>
  <si>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</si>
  <si>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</si>
  <si>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</si>
  <si>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</si>
  <si>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</si>
  <si>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</si>
  <si>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</si>
  <si>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</si>
  <si>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</si>
  <si>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</si>
  <si>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</si>
  <si>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</si>
  <si>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</si>
  <si>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</si>
  <si>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</si>
  <si>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</si>
  <si>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</si>
  <si>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</si>
  <si>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</si>
  <si>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</si>
  <si>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</si>
  <si>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</si>
  <si>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</si>
  <si>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</si>
  <si>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</si>
  <si>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</si>
  <si>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</si>
  <si>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</si>
  <si>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</si>
  <si>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</si>
  <si>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</si>
  <si>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</si>
  <si>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</si>
  <si>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</si>
  <si>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</si>
  <si>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</si>
  <si>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</si>
  <si>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</si>
  <si>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</si>
  <si>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</si>
  <si>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</si>
  <si>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</si>
  <si>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</si>
  <si>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</si>
  <si>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</si>
  <si>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</si>
  <si>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</si>
  <si>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</si>
  <si>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</si>
  <si>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</si>
  <si>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</si>
  <si>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</si>
  <si>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</si>
  <si>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</si>
  <si>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</si>
  <si>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</si>
  <si>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</si>
  <si>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</si>
  <si>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</si>
  <si>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</si>
  <si>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</si>
  <si>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</si>
  <si>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</si>
  <si>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</si>
  <si>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</si>
  <si>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</si>
  <si>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</si>
  <si>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</si>
  <si>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</si>
  <si>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</si>
  <si>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</si>
  <si>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</si>
  <si>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</si>
  <si>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</si>
  <si>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</si>
  <si>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</si>
  <si>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</si>
  <si>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</si>
  <si>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</si>
  <si>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</si>
  <si>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</si>
  <si>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</si>
  <si>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</si>
  <si>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</si>
  <si>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</si>
  <si>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</si>
  <si>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</si>
  <si>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</si>
  <si>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</si>
  <si>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</si>
  <si>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</si>
  <si>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</si>
  <si>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</si>
  <si>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</si>
  <si>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</si>
  <si>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</si>
  <si>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</si>
  <si>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</si>
  <si>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</si>
  <si>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</si>
  <si>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</si>
  <si>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</si>
  <si>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</si>
  <si>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</si>
  <si>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</si>
  <si>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</si>
  <si>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</si>
  <si>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</si>
  <si>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</si>
  <si>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</si>
  <si>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</si>
  <si>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</si>
  <si>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</si>
  <si>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</si>
  <si>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</si>
  <si>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</si>
  <si>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</si>
  <si>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</si>
  <si>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</si>
  <si>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</si>
  <si>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</si>
  <si>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</si>
  <si>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</si>
  <si>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</si>
  <si>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</si>
  <si>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</si>
  <si>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</si>
  <si>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</si>
  <si>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</si>
  <si>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</si>
  <si>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</si>
  <si>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</si>
  <si>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</si>
  <si>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</si>
  <si>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</si>
  <si>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</si>
  <si>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</si>
  <si>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</si>
  <si>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</si>
  <si>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</si>
  <si>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</si>
  <si>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</si>
  <si>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</si>
  <si>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</si>
  <si>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</si>
  <si>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</si>
  <si>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</si>
  <si>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</si>
  <si>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</si>
  <si>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</si>
  <si>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</si>
  <si>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</si>
  <si>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</si>
  <si>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</si>
  <si>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</si>
  <si>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</si>
  <si>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</si>
  <si>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</si>
  <si>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</si>
  <si>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</si>
  <si>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</si>
  <si>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</si>
  <si>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</si>
  <si>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</si>
  <si>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</si>
  <si>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</si>
  <si>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</si>
  <si>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</si>
  <si>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</si>
  <si>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</si>
  <si>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</si>
  <si>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</si>
  <si>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</si>
  <si>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</si>
  <si>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</si>
  <si>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</si>
  <si>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</si>
  <si>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</si>
  <si>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</si>
  <si>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</si>
  <si>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</si>
  <si>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</si>
  <si>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</si>
  <si>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</si>
  <si>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</si>
  <si>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</si>
  <si>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</si>
  <si>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</si>
  <si>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</si>
  <si>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</si>
  <si>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</si>
  <si>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</si>
  <si>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</si>
  <si>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</si>
  <si>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</si>
  <si>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</si>
  <si>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</si>
  <si>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</si>
  <si>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</si>
  <si>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</si>
  <si>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</si>
  <si>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</si>
  <si>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</si>
  <si>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</si>
  <si>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</si>
  <si>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</si>
  <si>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</si>
  <si>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</si>
  <si>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</si>
  <si>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</si>
  <si>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</si>
  <si>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</si>
  <si>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</si>
  <si>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</si>
  <si>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</si>
  <si>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</si>
  <si>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</si>
  <si>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</si>
  <si>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</si>
  <si>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</si>
  <si>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</si>
  <si>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</si>
  <si>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</si>
  <si>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</si>
  <si>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</si>
  <si>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</si>
  <si>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</si>
  <si>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</si>
  <si>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</si>
  <si>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</si>
  <si>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</si>
  <si>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</si>
  <si>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</si>
  <si>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</si>
  <si>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</si>
  <si>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</si>
  <si>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</si>
  <si>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</si>
  <si>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</si>
  <si>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</si>
  <si>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</si>
  <si>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</si>
  <si>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</si>
  <si>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</si>
  <si>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</si>
  <si>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</si>
  <si>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</si>
  <si>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</si>
  <si>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</si>
  <si>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</si>
  <si>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</si>
  <si>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</si>
  <si>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</si>
  <si>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</si>
  <si>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</si>
  <si>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</si>
  <si>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</si>
  <si>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</si>
  <si>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</si>
  <si>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</si>
  <si>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</si>
  <si>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</si>
  <si>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</si>
  <si>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</si>
  <si>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</si>
  <si>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</si>
  <si>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</si>
  <si>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</si>
  <si>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</si>
  <si>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</si>
  <si>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</si>
  <si>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</si>
  <si>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</si>
  <si>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</si>
  <si>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</si>
  <si>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</si>
  <si>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</si>
  <si>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</si>
  <si>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</si>
  <si>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</si>
  <si>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</si>
  <si>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</si>
  <si>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</si>
  <si>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</si>
  <si>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</si>
  <si>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</si>
  <si>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</si>
  <si>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</si>
  <si>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</si>
  <si>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</si>
  <si>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</si>
  <si>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</si>
  <si>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</si>
  <si>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</si>
  <si>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</si>
  <si>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</si>
  <si>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</si>
  <si>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</si>
  <si>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</si>
  <si>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</si>
  <si>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</si>
  <si>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</si>
  <si>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</si>
  <si>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</si>
  <si>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</si>
  <si>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</si>
  <si>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</si>
  <si>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</si>
  <si>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</si>
  <si>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</si>
  <si>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</si>
  <si>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</si>
  <si>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</si>
  <si>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</si>
  <si>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</si>
  <si>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</si>
  <si>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</si>
  <si>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</si>
  <si>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</si>
  <si>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</si>
  <si>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</si>
  <si>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</si>
  <si>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</si>
  <si>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</si>
  <si>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</si>
  <si>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</si>
  <si>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</si>
  <si>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</si>
  <si>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</si>
  <si>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</si>
  <si>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</si>
  <si>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</si>
  <si>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</si>
  <si>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</si>
  <si>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</si>
  <si>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</si>
  <si>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</si>
  <si>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</si>
  <si>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</si>
  <si>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</si>
  <si>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</si>
  <si>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</si>
  <si>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</si>
  <si>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</si>
  <si>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</si>
  <si>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</si>
  <si>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</si>
  <si>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</si>
  <si>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</si>
  <si>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</si>
  <si>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</si>
  <si>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</si>
  <si>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</si>
  <si>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</si>
  <si>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</si>
  <si>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</si>
  <si>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</si>
  <si>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</si>
  <si>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</si>
  <si>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</si>
  <si>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</si>
  <si>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</si>
  <si>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</si>
  <si>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</si>
  <si>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</si>
  <si>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</si>
  <si>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</si>
  <si>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</si>
  <si>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</si>
  <si>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</si>
  <si>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</si>
  <si>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</si>
  <si>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</si>
  <si>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</si>
  <si>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</si>
  <si>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</si>
  <si>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</si>
  <si>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</si>
  <si>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</si>
  <si>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</si>
  <si>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</si>
  <si>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</si>
  <si>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</si>
  <si>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</si>
  <si>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</si>
  <si>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</si>
  <si>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</si>
  <si>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</si>
  <si>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</si>
  <si>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</si>
  <si>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</si>
  <si>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</si>
  <si>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</si>
  <si>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</si>
  <si>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</si>
  <si>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</si>
  <si>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</si>
  <si>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</si>
  <si>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</si>
  <si>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</si>
  <si>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</si>
  <si>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</si>
  <si>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</si>
  <si>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</si>
  <si>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</si>
  <si>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</si>
  <si>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</si>
  <si>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</si>
  <si>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</si>
  <si>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</si>
  <si>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</si>
  <si>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</si>
  <si>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</si>
  <si>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</si>
  <si>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</si>
  <si>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</si>
  <si>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</si>
  <si>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</si>
  <si>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</si>
  <si>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</si>
  <si>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</si>
  <si>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</si>
  <si>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</si>
  <si>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</si>
  <si>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</si>
  <si>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</si>
  <si>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</si>
  <si>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</si>
  <si>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</si>
  <si>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</si>
  <si>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</si>
  <si>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</si>
  <si>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</si>
  <si>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</si>
  <si>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</si>
  <si>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</si>
  <si>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</si>
  <si>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</si>
  <si>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</si>
  <si>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</si>
  <si>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</si>
  <si>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</si>
  <si>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</si>
  <si>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</si>
  <si>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</si>
  <si>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</si>
  <si>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</si>
  <si>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</si>
  <si>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</si>
  <si>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</si>
  <si>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</si>
  <si>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</si>
  <si>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</si>
  <si>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</si>
  <si>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</si>
  <si>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</si>
  <si>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</si>
  <si>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</si>
  <si>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</si>
  <si>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</si>
  <si>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</si>
  <si>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</si>
  <si>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</si>
  <si>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</si>
  <si>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</si>
  <si>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</si>
  <si>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</si>
  <si>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</si>
  <si>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</si>
  <si>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</si>
  <si>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</si>
  <si>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</si>
  <si>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</si>
  <si>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</si>
  <si>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</si>
  <si>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</si>
  <si>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</si>
  <si>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</si>
  <si>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</si>
  <si>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</si>
  <si>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</si>
  <si>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</si>
  <si>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</si>
  <si>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</si>
  <si>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</si>
  <si>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</si>
  <si>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</si>
  <si>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</si>
  <si>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</si>
  <si>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</si>
  <si>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</si>
  <si>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</si>
  <si>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</si>
  <si>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</si>
  <si>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</si>
  <si>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</si>
  <si>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</si>
  <si>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</si>
  <si>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</si>
  <si>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</si>
  <si>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</si>
  <si>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</si>
  <si>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</si>
  <si>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</si>
  <si>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</si>
  <si>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</si>
  <si>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</si>
  <si>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</si>
  <si>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</si>
  <si>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</si>
  <si>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</si>
  <si>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</si>
  <si>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</si>
  <si>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</si>
  <si>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</si>
  <si>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</si>
  <si>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</si>
  <si>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</si>
  <si>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</si>
  <si>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</si>
  <si>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</si>
  <si>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</si>
  <si>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</si>
  <si>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</si>
  <si>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</si>
  <si>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</si>
  <si>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</si>
  <si>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</si>
  <si>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</si>
  <si>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</si>
  <si>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</si>
  <si>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</si>
  <si>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</si>
  <si>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</si>
  <si>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</si>
  <si>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</si>
  <si>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</si>
  <si>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</si>
  <si>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</si>
  <si>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</si>
  <si>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</si>
  <si>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</si>
  <si>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</si>
  <si>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</si>
  <si>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</si>
  <si>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</si>
  <si>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</si>
  <si>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</si>
  <si>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</si>
  <si>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</si>
  <si>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</si>
  <si>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</si>
  <si>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</si>
  <si>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</si>
  <si>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</si>
  <si>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</si>
  <si>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</si>
  <si>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</si>
  <si>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</si>
  <si>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</si>
  <si>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</si>
  <si>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</si>
  <si>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</si>
  <si>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</si>
  <si>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</si>
  <si>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</si>
  <si>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</si>
  <si>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</si>
  <si>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</si>
  <si>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</si>
  <si>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</si>
  <si>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</si>
  <si>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</si>
  <si>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</si>
  <si>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</si>
  <si>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</si>
  <si>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</si>
  <si>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</si>
  <si>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</si>
  <si>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</si>
  <si>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</si>
  <si>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</si>
  <si>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</si>
  <si>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</si>
  <si>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</si>
  <si>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</si>
  <si>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</si>
  <si>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</si>
  <si>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</si>
  <si>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</si>
  <si>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</si>
  <si>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</si>
  <si>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</si>
  <si>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</si>
  <si>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</si>
  <si>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</si>
  <si>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</si>
  <si>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</si>
  <si>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</si>
  <si>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</si>
  <si>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</si>
  <si>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</si>
  <si>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</si>
  <si>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</si>
  <si>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</si>
  <si>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</si>
  <si>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</si>
  <si>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</si>
  <si>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</si>
  <si>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</si>
  <si>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</si>
  <si>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</si>
  <si>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</si>
  <si>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</si>
  <si>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</si>
  <si>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</si>
  <si>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</si>
  <si>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</si>
  <si>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</si>
  <si>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</si>
  <si>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</si>
  <si>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</si>
  <si>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</si>
  <si>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</si>
  <si>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</si>
  <si>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</si>
  <si>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</si>
  <si>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</si>
  <si>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</si>
  <si>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</si>
  <si>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</si>
  <si>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</si>
  <si>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</si>
  <si>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</si>
  <si>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</si>
  <si>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</si>
  <si>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</si>
  <si>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</si>
  <si>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</si>
  <si>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</si>
  <si>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</si>
  <si>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</si>
  <si>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</si>
  <si>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</si>
  <si>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</si>
  <si>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</si>
  <si>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</si>
  <si>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</si>
  <si>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</si>
  <si>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</si>
  <si>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</si>
  <si>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</si>
  <si>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</si>
  <si>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</si>
  <si>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</si>
  <si>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</si>
  <si>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</si>
  <si>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</si>
  <si>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</si>
  <si>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</si>
  <si>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</si>
  <si>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</si>
  <si>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</si>
  <si>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</si>
  <si>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</si>
  <si>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</si>
  <si>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</si>
  <si>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</si>
  <si>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</si>
  <si>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</si>
  <si>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</si>
  <si>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</si>
  <si>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</si>
  <si>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</si>
  <si>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</si>
  <si>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</si>
  <si>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</si>
  <si>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</si>
  <si>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</si>
  <si>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</si>
  <si>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</si>
  <si>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</si>
  <si>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</si>
  <si>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</si>
  <si>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</si>
  <si>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</si>
  <si>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</si>
  <si>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</si>
  <si>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</si>
  <si>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</si>
  <si>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</si>
  <si>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</si>
  <si>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</si>
  <si>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</si>
  <si>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</si>
  <si>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</si>
  <si>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</si>
  <si>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</si>
  <si>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</si>
  <si>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</si>
  <si>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</si>
  <si>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</si>
  <si>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</si>
  <si>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</si>
  <si>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</si>
  <si>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</si>
  <si>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</si>
  <si>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</si>
  <si>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</si>
  <si>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</si>
  <si>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</si>
  <si>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</si>
  <si>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</si>
  <si>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</si>
  <si>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</si>
  <si>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</si>
  <si>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</si>
  <si>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</si>
  <si>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</si>
  <si>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</si>
  <si>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</si>
  <si>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</si>
  <si>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</si>
  <si>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</si>
  <si>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</si>
  <si>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</si>
  <si>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</si>
  <si>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</si>
  <si>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</si>
  <si>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</si>
  <si>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</si>
  <si>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</si>
  <si>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</si>
  <si>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</si>
  <si>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</si>
  <si>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</si>
  <si>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</si>
  <si>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</si>
  <si>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</si>
  <si>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</si>
  <si>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</si>
  <si>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</si>
  <si>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</si>
  <si>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</si>
  <si>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</si>
  <si>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</si>
  <si>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</si>
  <si>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</si>
  <si>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</si>
  <si>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</si>
  <si>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</si>
  <si>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</si>
  <si>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</si>
  <si>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</si>
  <si>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</si>
  <si>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</si>
  <si>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</si>
  <si>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</si>
  <si>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</si>
  <si>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</si>
  <si>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</si>
  <si>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</si>
  <si>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</si>
  <si>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</si>
  <si>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</si>
  <si>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</si>
  <si>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</si>
  <si>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</si>
  <si>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</si>
  <si>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</si>
  <si>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</si>
  <si>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</si>
  <si>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</si>
  <si>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</si>
  <si>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</si>
  <si>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</si>
  <si>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</si>
  <si>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</si>
  <si>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</si>
  <si>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</si>
  <si>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</si>
  <si>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</si>
  <si>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</si>
  <si>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</si>
  <si>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</si>
  <si>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</si>
  <si>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</si>
  <si>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</si>
  <si>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</si>
  <si>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</si>
  <si>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</si>
  <si>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</si>
  <si>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</si>
  <si>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</si>
  <si>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</si>
  <si>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</si>
  <si>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</si>
  <si>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</si>
  <si>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</si>
  <si>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</si>
  <si>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</si>
  <si>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</si>
  <si>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</si>
  <si>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</si>
  <si>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</si>
  <si>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</si>
  <si>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</si>
  <si>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</si>
  <si>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</si>
  <si>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</si>
  <si>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</si>
  <si>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</si>
  <si>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</si>
  <si>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</si>
  <si>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</si>
  <si>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</si>
  <si>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</si>
  <si>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</si>
  <si>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</si>
  <si>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</si>
  <si>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</si>
  <si>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</si>
  <si>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</si>
  <si>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</si>
  <si>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</si>
  <si>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</si>
  <si>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</si>
  <si>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</si>
  <si>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</si>
  <si>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</si>
  <si>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</si>
  <si>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</si>
  <si>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</si>
  <si>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</si>
  <si>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</si>
  <si>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</si>
  <si>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</si>
  <si>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</si>
  <si>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</si>
  <si>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</si>
  <si>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</si>
  <si>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</si>
  <si>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</si>
  <si>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</si>
  <si>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</si>
  <si>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</si>
  <si>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</si>
  <si>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</si>
  <si>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</si>
  <si>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</si>
  <si>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</si>
  <si>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</si>
  <si>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</si>
  <si>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</si>
  <si>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</si>
  <si>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</si>
  <si>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</si>
  <si>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</si>
  <si>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</si>
  <si>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</si>
  <si>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</si>
  <si>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</si>
  <si>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</si>
  <si>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</si>
  <si>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</si>
  <si>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</si>
  <si>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</si>
  <si>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</si>
  <si>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</si>
  <si>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</si>
  <si>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</si>
  <si>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</si>
  <si>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</si>
  <si>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</si>
  <si>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</si>
  <si>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</si>
  <si>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</si>
  <si>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</si>
  <si>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</si>
  <si>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</si>
  <si>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</si>
  <si>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</si>
  <si>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</si>
  <si>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</si>
  <si>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</si>
  <si>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</si>
  <si>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</si>
  <si>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</si>
  <si>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</si>
  <si>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</si>
  <si>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</si>
  <si>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</si>
  <si>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</si>
  <si>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</si>
  <si>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</si>
  <si>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</si>
  <si>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</si>
  <si>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</si>
  <si>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</si>
  <si>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</si>
  <si>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</si>
  <si>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</si>
  <si>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</si>
  <si>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</si>
  <si>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</si>
  <si>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</si>
  <si>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</si>
  <si>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</si>
  <si>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</si>
  <si>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</si>
  <si>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</si>
  <si>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</si>
  <si>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</si>
  <si>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</si>
  <si>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</si>
  <si>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</si>
  <si>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</si>
  <si>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</si>
  <si>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</si>
  <si>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</si>
  <si>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</si>
  <si>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</si>
  <si>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</si>
  <si>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</si>
  <si>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</si>
  <si>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</si>
  <si>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</si>
  <si>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</si>
  <si>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</si>
  <si>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</si>
  <si>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</si>
  <si>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</si>
  <si>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</si>
  <si>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</si>
  <si>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</si>
  <si>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</si>
  <si>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</si>
  <si>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</si>
  <si>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</si>
  <si>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</si>
  <si>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</si>
  <si>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</si>
  <si>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</si>
  <si>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</si>
  <si>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</si>
  <si>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</si>
  <si>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</si>
  <si>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</si>
  <si>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</si>
  <si>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</si>
  <si>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</si>
  <si>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</si>
  <si>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</si>
  <si>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</si>
  <si>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</si>
  <si>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</si>
  <si>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</si>
  <si>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</si>
  <si>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</si>
  <si>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</si>
  <si>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</si>
  <si>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</si>
  <si>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</si>
  <si>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</si>
  <si>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</si>
  <si>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</si>
  <si>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</si>
  <si>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</si>
  <si>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</si>
  <si>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</si>
  <si>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</si>
  <si>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</si>
  <si>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</si>
  <si>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</si>
  <si>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</si>
  <si>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</si>
  <si>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</si>
  <si>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</si>
  <si>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</si>
  <si>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</si>
  <si>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</si>
  <si>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</si>
  <si>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</si>
  <si>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</si>
  <si>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</si>
  <si>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</si>
  <si>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</si>
  <si>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</si>
  <si>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</si>
  <si>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</si>
  <si>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</si>
  <si>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</si>
  <si>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</si>
  <si>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</si>
  <si>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</si>
  <si>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</si>
  <si>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</si>
  <si>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</si>
  <si>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</si>
  <si>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</si>
  <si>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</si>
  <si>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</si>
  <si>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</si>
  <si>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</si>
  <si>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</si>
  <si>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</si>
  <si>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</si>
  <si>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</si>
  <si>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</si>
  <si>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</si>
  <si>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</si>
  <si>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</si>
  <si>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</si>
  <si>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</si>
  <si>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</si>
  <si>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</si>
  <si>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</si>
  <si>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</si>
  <si>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</si>
  <si>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</si>
  <si>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</si>
  <si>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</si>
  <si>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</si>
  <si>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</si>
  <si>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</si>
  <si>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</si>
  <si>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</si>
  <si>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</si>
  <si>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</si>
  <si>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</si>
  <si>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</si>
  <si>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</si>
  <si>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</si>
  <si>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</si>
  <si>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</si>
  <si>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</si>
  <si>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</si>
  <si>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</si>
  <si>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</si>
  <si>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</si>
  <si>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</si>
  <si>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</si>
  <si>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</si>
  <si>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</si>
  <si>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</si>
  <si>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</si>
  <si>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</si>
  <si>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</si>
  <si>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</si>
  <si>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</si>
  <si>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</si>
  <si>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</si>
  <si>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</si>
  <si>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</si>
  <si>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</si>
  <si>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</si>
  <si>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</si>
  <si>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</si>
  <si>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</si>
  <si>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</si>
  <si>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</si>
  <si>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</si>
  <si>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</si>
  <si>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</si>
  <si>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</si>
  <si>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</si>
  <si>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</si>
  <si>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</si>
  <si>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</si>
  <si>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</si>
  <si>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</si>
  <si>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</si>
  <si>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</si>
  <si>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</si>
  <si>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</si>
  <si>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</si>
  <si>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</si>
  <si>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</si>
  <si>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</si>
  <si>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</si>
  <si>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</si>
  <si>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</si>
  <si>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</si>
  <si>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</si>
  <si>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</si>
  <si>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</si>
  <si>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</si>
  <si>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</si>
  <si>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</si>
  <si>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</si>
  <si>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</si>
  <si>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</si>
  <si>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</si>
  <si>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</si>
  <si>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</si>
  <si>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</si>
  <si>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</si>
  <si>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</si>
  <si>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</si>
  <si>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</si>
  <si>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</si>
  <si>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</si>
  <si>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</si>
  <si>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</si>
  <si>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</si>
  <si>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</si>
  <si>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</si>
  <si>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</si>
  <si>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</si>
  <si>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</si>
  <si>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</si>
  <si>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</si>
  <si>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</si>
  <si>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</si>
  <si>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</si>
  <si>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</si>
  <si>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</si>
  <si>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</si>
  <si>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</si>
  <si>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</si>
  <si>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</si>
  <si>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</si>
  <si>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</si>
  <si>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</si>
  <si>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</si>
  <si>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</si>
  <si>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</si>
  <si>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</si>
  <si>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</si>
  <si>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</si>
  <si>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</si>
  <si>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</si>
  <si>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</si>
  <si>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</si>
  <si>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</si>
  <si>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</si>
  <si>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</si>
  <si>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</si>
  <si>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</si>
  <si>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</si>
  <si>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</si>
  <si>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</si>
  <si>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</si>
  <si>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</si>
  <si>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</si>
  <si>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</si>
  <si>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</si>
  <si>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</si>
  <si>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</si>
  <si>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</si>
  <si>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</si>
  <si>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</si>
  <si>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</si>
  <si>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</si>
  <si>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</si>
  <si>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</si>
  <si>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</si>
  <si>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</si>
  <si>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</si>
  <si>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</si>
  <si>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</si>
  <si>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</si>
  <si>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</si>
  <si>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</si>
  <si>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</si>
  <si>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</si>
  <si>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</si>
  <si>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</si>
  <si>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</si>
  <si>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</si>
  <si>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</si>
  <si>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</si>
  <si>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</si>
  <si>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</si>
  <si>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</si>
  <si>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</si>
  <si>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</si>
  <si>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</si>
  <si>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</si>
  <si>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</si>
  <si>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</si>
  <si>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</si>
  <si>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</si>
  <si>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</si>
  <si>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</si>
  <si>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</si>
  <si>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</si>
  <si>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</si>
  <si>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</si>
  <si>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</si>
  <si>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</si>
  <si>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</si>
  <si>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</si>
  <si>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</si>
  <si>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</si>
  <si>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</si>
  <si>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</si>
  <si>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</si>
  <si>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</si>
  <si>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</si>
  <si>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</si>
  <si>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</si>
  <si>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</si>
  <si>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</si>
  <si>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</si>
  <si>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</si>
  <si>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</si>
  <si>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</si>
  <si>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</si>
  <si>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</si>
  <si>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</si>
  <si>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</si>
  <si>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</si>
  <si>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</si>
  <si>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</si>
  <si>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</si>
  <si>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</si>
  <si>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</si>
  <si>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</si>
  <si>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</si>
  <si>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</si>
  <si>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</si>
  <si>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</si>
  <si>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</si>
  <si>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</si>
  <si>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</si>
  <si>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</si>
  <si>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</si>
  <si>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</si>
  <si>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</si>
  <si>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</si>
  <si>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</si>
  <si>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</si>
  <si>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</si>
  <si>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</si>
  <si>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</si>
  <si>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</si>
  <si>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</si>
  <si>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</si>
  <si>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</si>
  <si>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</si>
  <si>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</si>
  <si>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</si>
  <si>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</si>
  <si>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</si>
  <si>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</si>
  <si>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</si>
  <si>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</si>
  <si>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</si>
  <si>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</si>
  <si>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</si>
  <si>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</si>
  <si>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</si>
  <si>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</si>
  <si>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</si>
  <si>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</si>
  <si>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</si>
  <si>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</si>
  <si>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</si>
  <si>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</si>
  <si>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</si>
  <si>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</si>
  <si>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</si>
  <si>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</si>
  <si>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</si>
  <si>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</si>
  <si>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</si>
  <si>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</si>
  <si>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</si>
  <si>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</si>
  <si>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</si>
  <si>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</si>
  <si>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</si>
  <si>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</si>
  <si>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</si>
  <si>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</si>
  <si>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</si>
  <si>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</si>
  <si>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</si>
  <si>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</si>
  <si>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</si>
  <si>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</si>
  <si>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</si>
  <si>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</si>
  <si>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</si>
  <si>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</si>
  <si>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</si>
  <si>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</si>
  <si>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</si>
  <si>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</si>
  <si>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</si>
  <si>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</si>
  <si>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</si>
  <si>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</si>
  <si>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</si>
  <si>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</si>
  <si>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</si>
  <si>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</si>
  <si>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</si>
  <si>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</si>
  <si>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</si>
  <si>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</si>
  <si>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</si>
  <si>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</si>
  <si>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</si>
  <si>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</si>
  <si>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</si>
  <si>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</si>
  <si>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</si>
  <si>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</si>
  <si>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</si>
  <si>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</si>
  <si>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</si>
  <si>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</si>
  <si>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</si>
  <si>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</si>
  <si>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</si>
  <si>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</si>
  <si>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</si>
  <si>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</si>
  <si>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</si>
  <si>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</si>
  <si>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</si>
  <si>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</si>
  <si>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</si>
  <si>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</si>
  <si>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</si>
  <si>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</si>
  <si>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</si>
  <si>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</si>
  <si>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</si>
  <si>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</si>
  <si>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</si>
  <si>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</si>
  <si>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</si>
  <si>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</si>
  <si>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</si>
  <si>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</si>
  <si>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</si>
  <si>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</si>
  <si>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</si>
  <si>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</si>
  <si>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</si>
  <si>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</si>
  <si>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</si>
  <si>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</si>
  <si>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</si>
  <si>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</si>
  <si>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</si>
  <si>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</si>
  <si>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</si>
  <si>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</si>
  <si>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</si>
  <si>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</si>
  <si>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</si>
  <si>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</si>
  <si>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</si>
  <si>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</si>
  <si>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</si>
  <si>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</si>
  <si>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</si>
  <si>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</si>
  <si>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</si>
  <si>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</si>
  <si>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</si>
  <si>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</si>
  <si>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</si>
  <si>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</si>
  <si>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</si>
  <si>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</si>
  <si>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</si>
  <si>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</si>
  <si>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</si>
  <si>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</si>
  <si>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</si>
  <si>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</si>
  <si>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</si>
  <si>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</si>
  <si>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</si>
  <si>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</si>
  <si>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</si>
  <si>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</si>
  <si>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</si>
  <si>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</si>
  <si>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</si>
  <si>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</si>
  <si>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</si>
  <si>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</si>
  <si>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</si>
  <si>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</si>
  <si>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</si>
  <si>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</si>
  <si>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</si>
  <si>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</si>
  <si>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</si>
  <si>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</si>
  <si>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</si>
  <si>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</si>
  <si>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</si>
  <si>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</si>
  <si>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</si>
  <si>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</si>
  <si>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</si>
  <si>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</si>
  <si>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</si>
  <si>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</si>
  <si>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</si>
  <si>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</si>
  <si>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</si>
  <si>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</si>
  <si>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</si>
  <si>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</si>
  <si>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</si>
  <si>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</si>
  <si>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</si>
  <si>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</si>
  <si>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</si>
  <si>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</si>
  <si>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</si>
  <si>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</si>
  <si>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</si>
  <si>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</si>
  <si>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</si>
  <si>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</si>
  <si>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</si>
  <si>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</si>
  <si>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</si>
  <si>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</si>
  <si>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</si>
  <si>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</si>
  <si>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</si>
  <si>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</si>
  <si>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</si>
  <si>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</si>
  <si>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</si>
  <si>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</si>
  <si>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</si>
  <si>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</si>
  <si>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</si>
  <si>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</si>
  <si>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</si>
  <si>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</si>
  <si>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</si>
  <si>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</si>
  <si>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</si>
  <si>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</si>
  <si>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</si>
  <si>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</si>
  <si>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</si>
  <si>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</si>
  <si>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</si>
  <si>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</si>
  <si>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</si>
  <si>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</si>
  <si>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</si>
  <si>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</si>
  <si>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</si>
  <si>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</si>
  <si>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</si>
  <si>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</si>
  <si>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</si>
  <si>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</si>
  <si>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</si>
  <si>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</si>
  <si>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</si>
  <si>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</si>
  <si>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</si>
  <si>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</si>
  <si>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</si>
  <si>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</si>
  <si>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</si>
  <si>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</si>
  <si>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</si>
  <si>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</si>
  <si>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</si>
  <si>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</si>
  <si>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</si>
  <si>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</si>
  <si>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</si>
  <si>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</si>
  <si>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</si>
  <si>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</si>
  <si>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</si>
  <si>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</si>
  <si>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</si>
  <si>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</si>
  <si>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</si>
  <si>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</si>
  <si>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</si>
  <si>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</si>
  <si>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</si>
  <si>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</si>
  <si>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</si>
  <si>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</si>
  <si>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</si>
  <si>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</si>
  <si>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</si>
  <si>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</si>
  <si>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</si>
  <si>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</si>
  <si>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</si>
  <si>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</si>
  <si>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</si>
  <si>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</si>
  <si>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</si>
  <si>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</si>
  <si>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</si>
  <si>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</si>
  <si>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</si>
  <si>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</si>
  <si>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</si>
  <si>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</si>
  <si>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</si>
  <si>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</si>
  <si>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</si>
  <si>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</si>
  <si>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</si>
  <si>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</si>
  <si>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</si>
  <si>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</si>
  <si>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</si>
  <si>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</si>
  <si>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</si>
  <si>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</si>
  <si>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</si>
  <si>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</si>
  <si>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</si>
  <si>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</si>
  <si>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</si>
  <si>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</si>
  <si>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</si>
  <si>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</si>
  <si>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</si>
  <si>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</si>
  <si>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</si>
  <si>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</si>
  <si>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</si>
  <si>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</si>
  <si>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</si>
  <si>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</si>
  <si>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</si>
  <si>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</si>
  <si>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</si>
  <si>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</si>
  <si>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</si>
  <si>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</si>
  <si>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</si>
  <si>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</si>
  <si>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</si>
  <si>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</si>
  <si>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</si>
  <si>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</si>
  <si>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</si>
  <si>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</si>
  <si>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</si>
  <si>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</si>
  <si>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</si>
  <si>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</si>
  <si>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</si>
  <si>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</si>
  <si>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</si>
  <si>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</si>
  <si>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</si>
  <si>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</si>
  <si>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</si>
  <si>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</si>
  <si>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</si>
  <si>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</si>
  <si>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</si>
  <si>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</si>
  <si>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</si>
  <si>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</si>
  <si>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</si>
  <si>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</si>
  <si>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</si>
  <si>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</si>
  <si>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</si>
  <si>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</si>
  <si>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</si>
  <si>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</si>
  <si>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</si>
  <si>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</si>
  <si>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</si>
  <si>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</si>
  <si>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</si>
  <si>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</si>
  <si>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</si>
  <si>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</si>
  <si>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</si>
  <si>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</si>
  <si>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</si>
  <si>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</si>
  <si>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</si>
  <si>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</si>
  <si>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</si>
  <si>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</si>
  <si>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</si>
  <si>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</si>
  <si>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</si>
  <si>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</si>
  <si>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</si>
  <si>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</si>
  <si>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</si>
  <si>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</si>
  <si>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</si>
  <si>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</si>
  <si>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</si>
  <si>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</si>
  <si>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</si>
  <si>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</si>
  <si>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</si>
  <si>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</si>
  <si>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</si>
  <si>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</si>
  <si>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</si>
  <si>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</si>
  <si>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</si>
  <si>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</si>
  <si>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</si>
  <si>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</si>
  <si>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</si>
  <si>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</si>
  <si>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</si>
  <si>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</si>
  <si>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</si>
  <si>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</si>
  <si>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</si>
  <si>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</si>
  <si>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</si>
  <si>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</si>
  <si>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</si>
  <si>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</si>
  <si>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</si>
  <si>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</si>
  <si>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</si>
  <si>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</si>
  <si>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</si>
  <si>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</si>
  <si>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</si>
  <si>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</si>
  <si>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</si>
  <si>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</si>
  <si>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</si>
  <si>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</si>
  <si>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</si>
  <si>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</si>
  <si>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</si>
  <si>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</si>
  <si>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</si>
  <si>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</si>
  <si>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</si>
  <si>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</si>
  <si>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</si>
  <si>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</si>
  <si>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</si>
  <si>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</si>
  <si>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</si>
  <si>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</si>
  <si>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</si>
  <si>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</si>
  <si>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</si>
  <si>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</si>
  <si>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</si>
  <si>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</si>
  <si>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</si>
  <si>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</si>
  <si>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</si>
  <si>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</si>
  <si>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</si>
  <si>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</si>
  <si>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</si>
  <si>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</si>
  <si>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</si>
  <si>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</si>
  <si>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</si>
  <si>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</si>
  <si>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</si>
  <si>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</si>
  <si>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</si>
  <si>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</si>
  <si>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</si>
  <si>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</si>
  <si>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</si>
  <si>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</si>
  <si>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</si>
  <si>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</si>
  <si>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</si>
  <si>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</si>
  <si>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</si>
  <si>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</si>
  <si>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</si>
  <si>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</si>
  <si>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</si>
  <si>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</si>
  <si>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</si>
  <si>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</si>
  <si>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</si>
  <si>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</si>
  <si>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</si>
  <si>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</si>
  <si>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</si>
  <si>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</si>
  <si>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</si>
  <si>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</si>
  <si>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</si>
  <si>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</si>
  <si>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</si>
  <si>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</si>
  <si>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</si>
  <si>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</si>
  <si>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</si>
  <si>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</si>
  <si>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</si>
  <si>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</si>
  <si>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</si>
  <si>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</si>
  <si>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</si>
  <si>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</si>
  <si>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</si>
  <si>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</si>
  <si>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</si>
  <si>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</si>
  <si>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</si>
  <si>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</si>
  <si>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</si>
  <si>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</si>
  <si>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</si>
  <si>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</si>
  <si>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</si>
  <si>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</si>
  <si>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</si>
  <si>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</si>
  <si>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</si>
  <si>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</si>
  <si>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</si>
  <si>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</si>
  <si>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</si>
  <si>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</si>
  <si>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</si>
  <si>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</si>
  <si>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</si>
  <si>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</si>
  <si>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</si>
  <si>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</si>
  <si>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</si>
  <si>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</si>
  <si>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</si>
  <si>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</si>
  <si>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</si>
  <si>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</si>
  <si>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</si>
  <si>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</si>
  <si>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</si>
  <si>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</si>
  <si>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</si>
  <si>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</si>
  <si>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</si>
  <si>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</si>
  <si>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</si>
  <si>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</si>
  <si>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</si>
  <si>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</si>
  <si>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</si>
  <si>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</si>
  <si>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</si>
  <si>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</si>
  <si>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</si>
  <si>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</si>
  <si>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</si>
  <si>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</si>
  <si>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</si>
  <si>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</si>
  <si>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</si>
  <si>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</si>
  <si>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</si>
  <si>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</si>
  <si>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</si>
  <si>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</si>
  <si>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</si>
  <si>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</si>
  <si>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</si>
  <si>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</si>
  <si>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</si>
  <si>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</si>
  <si>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</si>
  <si>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</si>
  <si>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</si>
  <si>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</si>
  <si>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</si>
  <si>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</si>
  <si>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</si>
  <si>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</si>
  <si>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</si>
  <si>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</si>
  <si>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</si>
  <si>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</si>
  <si>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</si>
  <si>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</si>
  <si>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</si>
  <si>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</si>
  <si>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</si>
  <si>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</si>
  <si>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</si>
  <si>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</si>
  <si>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</si>
  <si>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</si>
  <si>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</si>
  <si>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</si>
  <si>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</si>
  <si>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</si>
  <si>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</si>
  <si>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</si>
  <si>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</si>
  <si>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</si>
  <si>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</si>
  <si>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</si>
  <si>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</si>
  <si>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</si>
  <si>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</si>
  <si>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</si>
  <si>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</si>
  <si>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</si>
  <si>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</si>
  <si>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</si>
  <si>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</si>
  <si>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</si>
  <si>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</si>
  <si>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</si>
  <si>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</si>
  <si>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</si>
  <si>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</si>
  <si>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</si>
  <si>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</si>
  <si>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</si>
  <si>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</si>
  <si>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</si>
  <si>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</si>
  <si>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</si>
  <si>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</si>
  <si>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</si>
  <si>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</si>
  <si>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</si>
  <si>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</si>
  <si>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</si>
  <si>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</si>
  <si>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</si>
  <si>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</si>
  <si>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</si>
  <si>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</si>
  <si>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</si>
  <si>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</si>
  <si>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</si>
  <si>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</si>
  <si>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</si>
  <si>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</si>
  <si>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</si>
  <si>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</si>
  <si>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</si>
  <si>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</si>
  <si>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</si>
  <si>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</si>
  <si>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</si>
  <si>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</si>
  <si>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</si>
  <si>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</si>
  <si>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</si>
  <si>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</si>
  <si>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</si>
  <si>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</si>
  <si>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</si>
  <si>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</si>
  <si>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</si>
  <si>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</si>
  <si>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</si>
  <si>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</si>
  <si>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</si>
  <si>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</si>
  <si>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</si>
  <si>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</si>
  <si>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</si>
  <si>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</si>
  <si>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</si>
  <si>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</si>
  <si>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</si>
  <si>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</si>
  <si>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</si>
  <si>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</si>
  <si>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</si>
  <si>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</si>
  <si>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</si>
  <si>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</si>
  <si>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</si>
  <si>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</si>
  <si>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</si>
  <si>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</si>
  <si>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</si>
  <si>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</si>
  <si>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</si>
  <si>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</si>
  <si>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</si>
  <si>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</si>
  <si>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</si>
  <si>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</si>
  <si>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</si>
  <si>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</si>
  <si>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</si>
  <si>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</si>
  <si>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</si>
  <si>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</si>
  <si>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</si>
  <si>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</si>
  <si>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</si>
  <si>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</si>
  <si>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</si>
  <si>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</si>
  <si>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</si>
  <si>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</si>
  <si>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</si>
  <si>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</si>
  <si>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</si>
  <si>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</si>
  <si>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</si>
  <si>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</si>
  <si>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</si>
  <si>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</si>
  <si>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</si>
  <si>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</si>
  <si>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</si>
  <si>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</si>
  <si>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</si>
  <si>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</si>
  <si>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</si>
  <si>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</si>
  <si>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</si>
  <si>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</si>
  <si>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</si>
  <si>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</si>
  <si>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</si>
  <si>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</si>
  <si>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</si>
  <si>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</si>
  <si>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</si>
  <si>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</si>
  <si>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</si>
  <si>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</si>
  <si>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</si>
  <si>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</si>
  <si>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</si>
  <si>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</si>
  <si>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</si>
  <si>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</si>
  <si>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</si>
  <si>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</si>
  <si>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</si>
  <si>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</si>
  <si>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</si>
  <si>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</si>
  <si>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</si>
  <si>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</si>
  <si>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</si>
  <si>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</si>
  <si>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</si>
  <si>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</si>
  <si>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</si>
  <si>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</si>
  <si>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</si>
  <si>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</si>
  <si>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</si>
  <si>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</si>
  <si>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</si>
  <si>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</si>
  <si>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</si>
  <si>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</si>
  <si>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</si>
  <si>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</si>
  <si>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</si>
  <si>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</si>
  <si>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</si>
  <si>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</si>
  <si>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</si>
  <si>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</si>
  <si>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</si>
  <si>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</si>
  <si>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</si>
  <si>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</si>
  <si>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</si>
  <si>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</si>
  <si>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</si>
  <si>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</si>
  <si>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</si>
  <si>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</si>
  <si>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</si>
  <si>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</si>
  <si>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</si>
  <si>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</si>
  <si>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</si>
  <si>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</si>
  <si>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</si>
  <si>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</si>
  <si>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</si>
  <si>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</si>
  <si>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</si>
  <si>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</si>
  <si>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</si>
  <si>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</si>
  <si>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</si>
  <si>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</si>
  <si>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</si>
  <si>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</si>
  <si>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</si>
  <si>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</si>
  <si>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</si>
  <si>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</si>
  <si>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</si>
  <si>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</si>
  <si>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</si>
  <si>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</si>
  <si>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</si>
  <si>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</si>
  <si>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</si>
  <si>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</si>
  <si>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</si>
  <si>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</si>
  <si>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</si>
  <si>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</si>
  <si>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</si>
  <si>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</si>
  <si>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</si>
  <si>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</si>
  <si>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</si>
  <si>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</si>
  <si>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</si>
  <si>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</si>
  <si>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</si>
  <si>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</si>
  <si>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</si>
  <si>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</si>
  <si>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</si>
  <si>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</si>
  <si>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</si>
  <si>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</si>
  <si>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</si>
  <si>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</si>
  <si>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</si>
  <si>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</si>
  <si>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</si>
  <si>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</si>
  <si>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</si>
  <si>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</si>
  <si>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</si>
  <si>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</si>
  <si>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</si>
  <si>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</si>
  <si>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</si>
  <si>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</si>
  <si>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</si>
  <si>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</si>
  <si>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</si>
  <si>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</si>
  <si>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</si>
  <si>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</si>
  <si>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</si>
  <si>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</si>
  <si>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</si>
  <si>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</si>
  <si>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</si>
  <si>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</si>
  <si>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</si>
  <si>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</si>
  <si>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</si>
  <si>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</si>
  <si>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</si>
  <si>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</si>
  <si>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</si>
  <si>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</si>
  <si>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</si>
  <si>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</si>
  <si>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</si>
  <si>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</si>
  <si>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</si>
  <si>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</si>
  <si>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</si>
  <si>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</si>
  <si>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</si>
  <si>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</si>
  <si>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</si>
  <si>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</si>
  <si>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</si>
  <si>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</si>
  <si>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</si>
  <si>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</si>
  <si>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</si>
  <si>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</si>
  <si>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</si>
  <si>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</si>
  <si>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</si>
  <si>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</si>
  <si>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</si>
  <si>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</si>
  <si>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</si>
  <si>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</si>
  <si>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</si>
  <si>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</si>
  <si>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</si>
  <si>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</si>
  <si>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</si>
  <si>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</si>
  <si>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</si>
  <si>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</si>
  <si>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</si>
  <si>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</si>
  <si>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</si>
  <si>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</si>
  <si>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</si>
  <si>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</si>
  <si>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</si>
  <si>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</si>
  <si>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</si>
  <si>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</si>
  <si>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</si>
  <si>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</si>
  <si>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</si>
  <si>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</si>
  <si>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</si>
  <si>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</si>
  <si>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</si>
  <si>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</si>
  <si>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</si>
  <si>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</si>
  <si>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</si>
  <si>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</si>
  <si>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</si>
  <si>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</si>
  <si>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</si>
  <si>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</si>
  <si>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</si>
  <si>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</si>
  <si>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</si>
  <si>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</si>
  <si>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</si>
  <si>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</si>
  <si>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</si>
  <si>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</si>
  <si>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</si>
  <si>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</si>
  <si>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</si>
  <si>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</si>
  <si>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</si>
  <si>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</si>
  <si>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</si>
  <si>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</si>
  <si>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</si>
  <si>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</si>
  <si>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</si>
  <si>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</si>
  <si>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</si>
  <si>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</si>
  <si>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</si>
  <si>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</si>
  <si>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</si>
  <si>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</si>
  <si>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</si>
  <si>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</si>
  <si>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</si>
  <si>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</si>
  <si>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</si>
  <si>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</si>
  <si>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</si>
  <si>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</si>
  <si>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</si>
  <si>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</si>
  <si>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</si>
  <si>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</si>
  <si>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</si>
  <si>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</si>
  <si>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</si>
  <si>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</si>
  <si>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</si>
  <si>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</si>
  <si>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</si>
  <si>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</si>
  <si>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</si>
  <si>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</si>
  <si>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</si>
  <si>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</si>
  <si>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</si>
  <si>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</si>
  <si>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</si>
  <si>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</si>
  <si>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</si>
  <si>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</si>
  <si>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</si>
  <si>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</si>
  <si>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</si>
  <si>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</si>
  <si>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</si>
  <si>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</si>
  <si>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</si>
  <si>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</si>
  <si>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</si>
  <si>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</si>
  <si>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</si>
  <si>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</si>
  <si>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</si>
  <si>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</si>
  <si>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</si>
  <si>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</si>
  <si>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</si>
  <si>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</si>
  <si>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</si>
  <si>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</si>
  <si>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</si>
  <si>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</si>
  <si>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</si>
  <si>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</si>
  <si>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</si>
  <si>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</si>
  <si>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</si>
  <si>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</si>
  <si>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</si>
  <si>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</si>
  <si>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</si>
  <si>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</si>
  <si>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</si>
  <si>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</si>
  <si>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</si>
  <si>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</si>
  <si>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</si>
  <si>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</si>
  <si>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</si>
  <si>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</si>
  <si>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</si>
  <si>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</si>
  <si>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</si>
  <si>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</si>
  <si>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</si>
  <si>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</si>
  <si>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</si>
  <si>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</si>
  <si>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</si>
  <si>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</si>
  <si>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</si>
  <si>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</si>
  <si>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</si>
  <si>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</si>
  <si>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</si>
  <si>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</si>
  <si>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</si>
  <si>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</si>
  <si>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</si>
  <si>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</si>
  <si>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</si>
  <si>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</si>
  <si>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</si>
  <si>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</si>
  <si>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</si>
  <si>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</si>
  <si>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</si>
  <si>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</si>
  <si>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</si>
  <si>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</si>
  <si>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</si>
  <si>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</si>
  <si>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</si>
  <si>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</si>
  <si>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</si>
  <si>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</si>
  <si>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</si>
  <si>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</si>
  <si>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</si>
  <si>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</si>
  <si>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</si>
  <si>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</si>
  <si>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</si>
  <si>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</si>
  <si>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</si>
  <si>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</si>
  <si>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</si>
  <si>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</si>
  <si>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</si>
  <si>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</si>
  <si>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</si>
  <si>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</si>
  <si>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</si>
  <si>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</si>
  <si>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</si>
  <si>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</si>
  <si>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</si>
  <si>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</si>
  <si>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</si>
  <si>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</si>
  <si>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</si>
  <si>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</si>
  <si>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</si>
  <si>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</si>
  <si>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</si>
  <si>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</si>
  <si>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</si>
  <si>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</si>
  <si>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</si>
  <si>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</si>
  <si>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</si>
  <si>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</si>
  <si>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</si>
  <si>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</si>
  <si>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</si>
  <si>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</si>
  <si>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</si>
  <si>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</si>
  <si>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</si>
  <si>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</si>
  <si>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</si>
  <si>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</si>
  <si>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</si>
  <si>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</si>
  <si>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</si>
  <si>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</si>
  <si>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</si>
  <si>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</si>
  <si>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</si>
  <si>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</si>
  <si>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</si>
  <si>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</si>
  <si>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</si>
  <si>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</si>
  <si>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</si>
  <si>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</si>
  <si>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</si>
  <si>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</si>
  <si>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</si>
  <si>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</si>
  <si>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</si>
  <si>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</si>
  <si>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</si>
  <si>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</si>
  <si>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</si>
  <si>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</si>
  <si>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</si>
  <si>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</si>
  <si>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</si>
  <si>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</si>
  <si>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</si>
  <si>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</si>
  <si>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</si>
  <si>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</si>
  <si>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</si>
  <si>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</si>
  <si>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</si>
  <si>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</si>
  <si>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</si>
  <si>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</si>
  <si>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</si>
  <si>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</si>
  <si>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</si>
  <si>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</si>
  <si>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</si>
  <si>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</si>
  <si>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</si>
  <si>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</si>
  <si>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</si>
  <si>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</si>
  <si>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</si>
  <si>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</si>
  <si>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</si>
  <si>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</si>
  <si>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</si>
  <si>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</si>
  <si>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</si>
  <si>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</si>
  <si>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</si>
  <si>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</si>
  <si>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</si>
  <si>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</si>
  <si>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</si>
  <si>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</si>
  <si>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</si>
  <si>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</si>
  <si>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</si>
  <si>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</si>
  <si>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</si>
  <si>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</si>
  <si>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</si>
  <si>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</si>
  <si>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</si>
  <si>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</si>
  <si>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</si>
  <si>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</si>
  <si>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</si>
  <si>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</si>
  <si>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</si>
  <si>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</si>
  <si>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</si>
  <si>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</si>
  <si>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</si>
  <si>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</si>
  <si>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</si>
  <si>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</si>
  <si>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</si>
  <si>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</si>
  <si>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</si>
  <si>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</si>
  <si>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</si>
  <si>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</si>
  <si>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</si>
  <si>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</si>
  <si>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</si>
  <si>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</si>
  <si>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</si>
  <si>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</si>
  <si>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</si>
  <si>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</si>
  <si>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</si>
  <si>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</si>
  <si>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</si>
  <si>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</si>
  <si>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</si>
  <si>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</si>
  <si>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</si>
  <si>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</si>
  <si>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</si>
  <si>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</si>
  <si>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</si>
  <si>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</si>
  <si>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</si>
  <si>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</si>
  <si>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</si>
  <si>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</si>
  <si>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</si>
  <si>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</si>
  <si>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</si>
  <si>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</si>
  <si>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</si>
  <si>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</si>
  <si>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</si>
  <si>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</si>
  <si>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</si>
  <si>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</si>
  <si>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</si>
  <si>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</si>
  <si>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</si>
  <si>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</si>
  <si>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</si>
  <si>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</si>
  <si>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</si>
  <si>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</si>
  <si>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</si>
  <si>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</si>
  <si>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</si>
  <si>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</si>
  <si>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</si>
  <si>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</si>
  <si>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</si>
  <si>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</si>
  <si>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</si>
  <si>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</si>
  <si>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</si>
  <si>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</si>
  <si>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</si>
  <si>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</si>
  <si>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</si>
  <si>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</si>
  <si>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</si>
  <si>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</si>
  <si>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</si>
  <si>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</si>
  <si>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</si>
  <si>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</si>
  <si>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</si>
  <si>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</si>
  <si>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</si>
  <si>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</si>
  <si>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</si>
  <si>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</si>
  <si>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</si>
  <si>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</si>
  <si>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</si>
  <si>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</si>
  <si>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</si>
  <si>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</si>
  <si>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</si>
  <si>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</si>
  <si>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</si>
  <si>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</si>
  <si>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</si>
  <si>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</si>
  <si>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</si>
  <si>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</si>
  <si>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</si>
  <si>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</si>
  <si>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</si>
  <si>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</si>
  <si>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</si>
  <si>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</si>
  <si>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</si>
  <si>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</si>
  <si>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</si>
  <si>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</si>
  <si>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</si>
  <si>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</si>
  <si>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</si>
  <si>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</si>
  <si>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</si>
  <si>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</si>
  <si>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</si>
  <si>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</si>
  <si>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</si>
  <si>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</si>
  <si>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</si>
  <si>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</si>
  <si>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</si>
  <si>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</si>
  <si>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</si>
  <si>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</si>
  <si>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</si>
  <si>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</si>
  <si>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</si>
  <si>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</si>
  <si>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</si>
  <si>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</si>
  <si>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</si>
  <si>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</si>
  <si>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</si>
  <si>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</si>
  <si>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</si>
  <si>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</si>
  <si>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</si>
  <si>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</si>
  <si>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</si>
  <si>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</si>
  <si>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</si>
  <si>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</si>
  <si>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</si>
  <si>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</si>
  <si>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</si>
  <si>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</si>
  <si>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</si>
  <si>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</si>
  <si>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</si>
  <si>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</si>
  <si>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</si>
  <si>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</si>
  <si>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</si>
  <si>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</si>
  <si>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</si>
  <si>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</si>
  <si>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</si>
  <si>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</si>
  <si>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</si>
  <si>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</si>
  <si>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</si>
  <si>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</si>
  <si>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</si>
  <si>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</si>
  <si>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</si>
  <si>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</si>
  <si>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</si>
  <si>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</si>
  <si>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</si>
  <si>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</si>
  <si>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</si>
  <si>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</si>
  <si>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</si>
  <si>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</si>
  <si>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</si>
  <si>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</si>
  <si>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</si>
  <si>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</si>
  <si>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</si>
  <si>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</si>
  <si>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</si>
  <si>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</si>
  <si>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</si>
  <si>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</si>
  <si>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</si>
  <si>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</si>
  <si>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</si>
  <si>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</si>
  <si>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</si>
  <si>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</si>
  <si>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</si>
  <si>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</si>
  <si>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</si>
  <si>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</si>
  <si>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</si>
  <si>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</si>
  <si>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</si>
  <si>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</si>
  <si>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</si>
  <si>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</si>
  <si>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</si>
  <si>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</si>
  <si>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</si>
  <si>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</si>
  <si>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</si>
  <si>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</si>
  <si>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</si>
  <si>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</si>
  <si>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</si>
  <si>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</si>
  <si>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</si>
  <si>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</si>
  <si>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</si>
  <si>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</si>
  <si>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</si>
  <si>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</si>
  <si>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</si>
  <si>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</si>
  <si>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</si>
  <si>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</si>
  <si>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</si>
  <si>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</si>
  <si>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</si>
  <si>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</si>
  <si>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</si>
  <si>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</si>
  <si>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</si>
  <si>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</si>
  <si>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</si>
  <si>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</si>
  <si>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</si>
  <si>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</si>
  <si>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</si>
  <si>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</si>
  <si>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</si>
  <si>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</si>
  <si>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</si>
  <si>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</si>
  <si>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</si>
  <si>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</si>
  <si>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</si>
  <si>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</si>
  <si>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</si>
  <si>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</si>
  <si>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</si>
  <si>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</si>
  <si>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</si>
  <si>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</si>
  <si>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</si>
  <si>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</si>
  <si>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</si>
  <si>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</si>
  <si>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</si>
  <si>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</si>
  <si>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</si>
  <si>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</si>
  <si>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</si>
  <si>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</si>
  <si>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</si>
  <si>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</si>
  <si>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</si>
  <si>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</si>
  <si>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</si>
  <si>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</si>
  <si>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</si>
  <si>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</si>
  <si>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</si>
  <si>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</si>
  <si>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</si>
  <si>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</si>
  <si>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</si>
  <si>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</si>
  <si>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</si>
  <si>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</si>
  <si>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</si>
  <si>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</si>
  <si>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</si>
  <si>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</si>
  <si>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</si>
  <si>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</si>
  <si>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</si>
  <si>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</si>
  <si>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</si>
  <si>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</si>
  <si>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</si>
  <si>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</si>
  <si>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</si>
  <si>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</si>
  <si>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</si>
  <si>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</si>
  <si>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</si>
  <si>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</si>
  <si>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</si>
  <si>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</si>
  <si>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</si>
  <si>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</si>
  <si>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</si>
  <si>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</si>
  <si>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</si>
  <si>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</si>
  <si>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</si>
  <si>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</si>
  <si>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</si>
  <si>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</si>
  <si>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</si>
  <si>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</si>
  <si>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</si>
  <si>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</si>
  <si>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</si>
  <si>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</si>
  <si>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</si>
  <si>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</si>
  <si>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</si>
  <si>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</si>
  <si>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</si>
  <si>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</si>
  <si>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</si>
  <si>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</si>
  <si>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</si>
  <si>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</si>
  <si>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</si>
  <si>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</si>
  <si>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</si>
  <si>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</si>
  <si>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</si>
  <si>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</si>
  <si>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</si>
  <si>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</si>
  <si>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</si>
  <si>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</si>
  <si>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</si>
  <si>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</si>
  <si>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</si>
  <si>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</si>
  <si>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</si>
  <si>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</si>
  <si>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</si>
  <si>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</si>
  <si>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</si>
  <si>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</si>
  <si>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</si>
  <si>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</si>
  <si>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</si>
  <si>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</si>
  <si>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</si>
  <si>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</si>
  <si>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</si>
  <si>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</si>
  <si>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</si>
  <si>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</si>
  <si>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</si>
  <si>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</si>
  <si>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</si>
  <si>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</si>
  <si>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</si>
  <si>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</si>
  <si>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</si>
  <si>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</si>
  <si>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</si>
  <si>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</si>
  <si>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</si>
  <si>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</si>
  <si>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</si>
  <si>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</si>
  <si>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</si>
  <si>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</si>
  <si>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</si>
  <si>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</si>
  <si>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</si>
  <si>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</si>
  <si>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</si>
  <si>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</si>
  <si>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</si>
  <si>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</si>
  <si>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</si>
  <si>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</si>
  <si>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</si>
  <si>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</si>
  <si>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</si>
  <si>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</si>
  <si>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</si>
  <si>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</si>
  <si>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</si>
  <si>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</si>
  <si>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</si>
  <si>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</si>
  <si>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</si>
  <si>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</si>
  <si>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</si>
  <si>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</si>
  <si>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</si>
  <si>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</si>
  <si>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</si>
  <si>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</si>
  <si>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</si>
  <si>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</si>
  <si>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</si>
  <si>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</si>
  <si>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</si>
  <si>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</si>
  <si>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</si>
  <si>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</si>
  <si>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</si>
  <si>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</si>
  <si>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</si>
  <si>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</si>
  <si>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</si>
  <si>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</si>
  <si>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</si>
  <si>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</si>
  <si>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</si>
  <si>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</si>
  <si>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</si>
  <si>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</si>
  <si>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</si>
  <si>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</si>
  <si>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</si>
  <si>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</si>
  <si>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</si>
  <si>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</si>
  <si>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</si>
  <si>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</si>
  <si>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</si>
  <si>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</si>
  <si>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</si>
  <si>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</si>
  <si>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</si>
  <si>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</si>
  <si>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</si>
  <si>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</si>
  <si>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</si>
  <si>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</si>
  <si>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</si>
  <si>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</si>
  <si>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</si>
  <si>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</si>
  <si>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</si>
  <si>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</si>
  <si>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</si>
  <si>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</si>
  <si>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</si>
  <si>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</si>
  <si>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</si>
  <si>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</si>
  <si>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</si>
  <si>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</si>
  <si>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</si>
  <si>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</si>
  <si>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</si>
  <si>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</si>
  <si>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</si>
  <si>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</si>
  <si>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</si>
  <si>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</si>
  <si>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</si>
  <si>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</si>
  <si>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</si>
  <si>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</si>
  <si>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</si>
  <si>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</si>
  <si>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</si>
  <si>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</si>
  <si>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</si>
  <si>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</si>
  <si>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</si>
  <si>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</si>
  <si>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</si>
  <si>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</si>
  <si>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</si>
  <si>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</si>
  <si>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</si>
  <si>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</si>
  <si>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</si>
  <si>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</si>
  <si>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</si>
  <si>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</si>
  <si>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</si>
  <si>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</si>
  <si>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</si>
  <si>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</si>
  <si>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</si>
  <si>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</si>
  <si>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</si>
  <si>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</si>
  <si>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</si>
  <si>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</si>
  <si>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</si>
  <si>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</si>
  <si>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</si>
  <si>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</si>
  <si>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</si>
  <si>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</si>
  <si>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</si>
  <si>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</si>
  <si>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</si>
  <si>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</si>
  <si>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</si>
  <si>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</si>
  <si>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</si>
  <si>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</si>
  <si>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</si>
  <si>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</si>
  <si>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</si>
  <si>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</si>
  <si>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</si>
  <si>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</si>
  <si>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</si>
  <si>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</si>
  <si>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</si>
  <si>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</si>
  <si>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</si>
  <si>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</si>
  <si>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</si>
  <si>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</si>
  <si>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</si>
  <si>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</si>
  <si>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</si>
  <si>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</si>
  <si>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</si>
  <si>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</si>
  <si>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</si>
  <si>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</si>
  <si>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</si>
  <si>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</si>
  <si>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</si>
  <si>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</si>
  <si>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</si>
  <si>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</si>
  <si>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</si>
  <si>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</si>
  <si>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</si>
  <si>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</si>
  <si>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</si>
  <si>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</si>
  <si>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</si>
  <si>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</si>
  <si>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</si>
  <si>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</si>
  <si>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</si>
  <si>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</si>
  <si>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</si>
  <si>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</si>
  <si>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</si>
  <si>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</si>
  <si>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</si>
  <si>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</si>
  <si>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</si>
  <si>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</si>
  <si>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</si>
  <si>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</si>
  <si>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</si>
  <si>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</si>
  <si>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</si>
  <si>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</si>
  <si>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</si>
  <si>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</si>
  <si>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</si>
  <si>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</si>
  <si>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</si>
  <si>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</si>
  <si>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</si>
  <si>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</si>
  <si>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</si>
  <si>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</si>
  <si>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</si>
  <si>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</si>
  <si>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</si>
  <si>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</si>
  <si>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</si>
  <si>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</si>
  <si>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</si>
  <si>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</si>
  <si>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</si>
  <si>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</si>
  <si>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</si>
  <si>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</si>
  <si>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</si>
  <si>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</si>
  <si>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</si>
  <si>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</si>
  <si>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</si>
  <si>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</si>
  <si>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</si>
  <si>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</si>
  <si>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</si>
  <si>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</si>
  <si>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</si>
  <si>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</si>
  <si>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</si>
  <si>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</si>
  <si>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</si>
  <si>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</si>
  <si>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</si>
  <si>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</si>
  <si>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</si>
  <si>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</si>
  <si>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</si>
  <si>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</si>
  <si>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</si>
  <si>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</si>
  <si>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</si>
  <si>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</si>
  <si>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</si>
  <si>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</si>
  <si>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</si>
  <si>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</si>
  <si>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</si>
  <si>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</si>
  <si>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</si>
  <si>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</si>
  <si>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</si>
  <si>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</si>
  <si>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</si>
  <si>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</si>
  <si>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</si>
  <si>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</si>
  <si>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</si>
  <si>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</si>
  <si>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</si>
  <si>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</si>
  <si>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</si>
  <si>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</si>
  <si>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</si>
  <si>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</si>
  <si>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</si>
  <si>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</si>
  <si>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</si>
  <si>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</si>
  <si>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</si>
  <si>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</si>
  <si>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</si>
  <si>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</si>
  <si>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</si>
  <si>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</si>
  <si>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</si>
  <si>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</si>
  <si>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</si>
  <si>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</si>
  <si>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</si>
  <si>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</si>
  <si>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</si>
  <si>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</si>
  <si>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</si>
  <si>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</si>
  <si>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</si>
  <si>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</si>
  <si>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</si>
  <si>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</si>
  <si>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</si>
  <si>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</si>
  <si>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</si>
  <si>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</si>
  <si>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</si>
  <si>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</si>
  <si>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</si>
  <si>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</si>
  <si>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</si>
  <si>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</si>
  <si>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</si>
  <si>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</si>
  <si>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</si>
  <si>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</si>
  <si>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</si>
  <si>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</si>
  <si>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</si>
  <si>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</si>
  <si>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</si>
  <si>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</si>
  <si>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</si>
  <si>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</si>
  <si>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</si>
  <si>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</si>
  <si>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</si>
  <si>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</si>
  <si>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</si>
  <si>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</si>
  <si>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</si>
  <si>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</si>
  <si>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</si>
  <si>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</si>
  <si>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</si>
  <si>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</si>
  <si>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</si>
  <si>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</si>
  <si>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</si>
  <si>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</si>
  <si>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</si>
  <si>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</si>
  <si>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</si>
  <si>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</si>
  <si>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</si>
  <si>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</si>
  <si>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</si>
  <si>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</si>
  <si>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</si>
  <si>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</si>
  <si>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</si>
  <si>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</si>
  <si>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</si>
  <si>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</si>
  <si>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</si>
  <si>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</si>
  <si>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</si>
  <si>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</si>
  <si>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</si>
  <si>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</si>
  <si>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</si>
  <si>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</si>
  <si>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</si>
  <si>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</si>
  <si>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</si>
  <si>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</si>
  <si>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</si>
  <si>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</si>
  <si>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</si>
  <si>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</si>
  <si>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</si>
  <si>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</si>
  <si>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</si>
  <si>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</si>
  <si>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</si>
  <si>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</si>
  <si>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</si>
  <si>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</si>
  <si>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</si>
  <si>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</si>
  <si>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</si>
  <si>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</si>
  <si>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</si>
  <si>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</si>
  <si>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</si>
  <si>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</si>
  <si>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</si>
  <si>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</si>
  <si>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</si>
  <si>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</si>
  <si>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</si>
  <si>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</si>
  <si>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</si>
  <si>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</si>
  <si>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</si>
  <si>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</si>
  <si>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</si>
  <si>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</si>
  <si>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</si>
  <si>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</si>
  <si>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</si>
  <si>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</si>
  <si>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</si>
  <si>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</si>
  <si>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</si>
  <si>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</si>
  <si>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</si>
  <si>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</si>
  <si>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</si>
  <si>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</si>
  <si>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</si>
  <si>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</si>
  <si>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</si>
  <si>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</si>
  <si>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</si>
  <si>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</si>
  <si>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</si>
  <si>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</si>
  <si>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</si>
  <si>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</si>
  <si>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</si>
  <si>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</si>
  <si>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</si>
  <si>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</si>
  <si>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</si>
  <si>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</si>
  <si>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</si>
  <si>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</si>
  <si>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</si>
  <si>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</si>
  <si>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</si>
  <si>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</si>
  <si>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</si>
  <si>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</si>
  <si>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</si>
  <si>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</si>
  <si>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</si>
  <si>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</si>
  <si>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</si>
  <si>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</si>
  <si>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</si>
  <si>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</si>
  <si>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</si>
  <si>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</si>
  <si>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</si>
  <si>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</si>
  <si>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</si>
  <si>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</si>
  <si>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</si>
  <si>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</si>
  <si>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</si>
  <si>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</si>
  <si>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</si>
  <si>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</si>
  <si>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</si>
  <si>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</si>
  <si>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</si>
  <si>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</si>
  <si>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</si>
  <si>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</si>
  <si>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</si>
  <si>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</si>
  <si>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</si>
  <si>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</si>
  <si>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</si>
  <si>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</si>
  <si>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</si>
  <si>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</si>
  <si>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</si>
  <si>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</si>
  <si>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</si>
  <si>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</si>
  <si>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</si>
  <si>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</si>
  <si>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</si>
  <si>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</si>
  <si>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</si>
  <si>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</si>
  <si>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</si>
  <si>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</si>
  <si>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</si>
  <si>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</si>
  <si>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</si>
  <si>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</si>
  <si>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</si>
  <si>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</si>
  <si>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</si>
  <si>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</si>
  <si>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</si>
  <si>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</si>
  <si>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</si>
  <si>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</si>
  <si>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</si>
  <si>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</si>
  <si>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</si>
  <si>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</si>
  <si>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</si>
  <si>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</si>
  <si>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</si>
  <si>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</si>
  <si>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</si>
  <si>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</si>
  <si>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</si>
  <si>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</si>
  <si>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</si>
  <si>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</si>
  <si>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</si>
  <si>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</si>
  <si>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</si>
  <si>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</si>
  <si>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</si>
  <si>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</si>
  <si>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</si>
  <si>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</si>
  <si>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</si>
  <si>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</si>
  <si>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</si>
  <si>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</si>
  <si>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</si>
  <si>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</si>
  <si>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</si>
  <si>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</si>
  <si>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</si>
  <si>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</si>
  <si>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</si>
  <si>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</si>
  <si>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</si>
  <si>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</si>
  <si>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</si>
  <si>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</si>
  <si>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</si>
  <si>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</si>
  <si>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</si>
  <si>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</si>
  <si>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</si>
  <si>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</si>
  <si>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</si>
  <si>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</si>
  <si>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</si>
  <si>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</si>
  <si>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</si>
  <si>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</si>
  <si>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</si>
  <si>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</si>
  <si>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</si>
  <si>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</si>
  <si>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</si>
  <si>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</si>
  <si>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</si>
  <si>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</si>
  <si>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</si>
  <si>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</si>
  <si>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</si>
  <si>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</si>
  <si>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</si>
  <si>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</si>
  <si>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</si>
  <si>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</si>
  <si>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</si>
  <si>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</si>
  <si>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</si>
  <si>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</si>
  <si>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</si>
  <si>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</si>
  <si>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</si>
  <si>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</si>
  <si>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</si>
  <si>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</si>
  <si>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</si>
  <si>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</si>
  <si>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</si>
  <si>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</si>
  <si>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</si>
  <si>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</si>
  <si>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</si>
  <si>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</si>
  <si>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</si>
  <si>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</si>
  <si>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</si>
  <si>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</si>
  <si>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</si>
  <si>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</si>
  <si>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</si>
  <si>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</si>
  <si>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</si>
  <si>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</si>
  <si>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</si>
  <si>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</si>
  <si>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</si>
  <si>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</si>
  <si>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</si>
  <si>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</si>
  <si>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</si>
  <si>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</si>
  <si>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</si>
  <si>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</si>
  <si>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</si>
  <si>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</si>
  <si>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</si>
  <si>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</si>
  <si>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</si>
  <si>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</si>
  <si>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</si>
  <si>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</si>
  <si>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</si>
  <si>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</si>
  <si>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</si>
  <si>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</si>
  <si>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</si>
  <si>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</si>
  <si>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</si>
  <si>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</si>
  <si>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</si>
  <si>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</si>
  <si>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</si>
  <si>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</si>
  <si>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</si>
  <si>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</si>
  <si>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</si>
  <si>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</si>
  <si>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</si>
  <si>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</si>
  <si>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</si>
  <si>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</si>
  <si>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</si>
  <si>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</si>
  <si>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</si>
  <si>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</si>
  <si>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</si>
  <si>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</si>
  <si>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</si>
  <si>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</si>
  <si>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</si>
  <si>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</si>
  <si>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</si>
  <si>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</si>
  <si>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</si>
  <si>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</si>
  <si>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</si>
  <si>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</si>
  <si>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</si>
  <si>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</si>
  <si>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</si>
  <si>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</si>
  <si>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</si>
  <si>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</si>
  <si>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</si>
  <si>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</si>
  <si>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</si>
  <si>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</si>
  <si>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</si>
  <si>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</si>
  <si>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</si>
  <si>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</si>
  <si>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</si>
  <si>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</si>
  <si>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</si>
  <si>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</si>
  <si>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</si>
  <si>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</si>
  <si>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</si>
  <si>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</si>
  <si>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</si>
  <si>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</si>
  <si>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</si>
  <si>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</si>
  <si>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</si>
  <si>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</si>
  <si>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</si>
  <si>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</si>
  <si>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</si>
  <si>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</si>
  <si>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</si>
  <si>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</si>
  <si>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</si>
  <si>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</si>
  <si>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</si>
  <si>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</si>
  <si>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</si>
  <si>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</si>
  <si>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</si>
  <si>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</si>
  <si>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</si>
  <si>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</si>
  <si>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</si>
  <si>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</si>
  <si>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</si>
  <si>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</si>
  <si>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</si>
  <si>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</si>
  <si>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</si>
  <si>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</si>
  <si>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</si>
  <si>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</si>
  <si>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</si>
  <si>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</si>
  <si>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</si>
  <si>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</si>
  <si>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</si>
  <si>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</si>
  <si>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</si>
  <si>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</si>
  <si>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</si>
  <si>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</si>
  <si>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</si>
  <si>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</si>
  <si>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</si>
  <si>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</si>
  <si>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</si>
  <si>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</si>
  <si>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</si>
  <si>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</si>
  <si>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</si>
  <si>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</si>
  <si>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</si>
  <si>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</si>
  <si>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</si>
  <si>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</si>
  <si>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</si>
  <si>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</si>
  <si>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</si>
  <si>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</si>
  <si>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</si>
  <si>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</si>
  <si>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</si>
  <si>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</si>
  <si>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</si>
  <si>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</si>
  <si>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</si>
  <si>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</si>
  <si>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</si>
  <si>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</si>
  <si>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</si>
  <si>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</si>
  <si>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</si>
  <si>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</si>
  <si>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</si>
  <si>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</si>
  <si>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</si>
  <si>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</si>
  <si>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</si>
  <si>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</si>
  <si>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</si>
  <si>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</si>
  <si>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</si>
  <si>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</si>
  <si>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</si>
  <si>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</si>
  <si>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</si>
  <si>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</si>
  <si>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</si>
  <si>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</si>
  <si>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</si>
  <si>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</si>
  <si>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</si>
  <si>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</si>
  <si>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</si>
  <si>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</si>
  <si>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</si>
  <si>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</si>
  <si>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</si>
  <si>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</si>
  <si>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</si>
  <si>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</si>
  <si>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</si>
  <si>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</si>
  <si>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</si>
  <si>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</si>
  <si>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</si>
  <si>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</si>
  <si>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</si>
  <si>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</si>
  <si>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</si>
  <si>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</si>
  <si>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</si>
  <si>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</si>
  <si>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</si>
  <si>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</si>
  <si>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</si>
  <si>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</si>
  <si>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</si>
  <si>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</si>
  <si>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</si>
  <si>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</si>
  <si>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</si>
  <si>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</si>
  <si>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</si>
  <si>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</si>
  <si>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</si>
  <si>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</si>
  <si>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</si>
  <si>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</si>
  <si>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</si>
  <si>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</si>
  <si>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</si>
  <si>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</si>
  <si>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</si>
  <si>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</si>
  <si>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</si>
  <si>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</si>
  <si>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</si>
  <si>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</si>
  <si>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</si>
  <si>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</si>
  <si>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</si>
  <si>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</si>
  <si>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</si>
  <si>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</si>
  <si>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</si>
  <si>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</si>
  <si>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</si>
  <si>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</si>
  <si>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</si>
  <si>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</si>
  <si>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</si>
  <si>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</si>
  <si>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</si>
  <si>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</si>
  <si>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</si>
  <si>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</si>
  <si>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</si>
  <si>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</si>
  <si>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</si>
  <si>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</si>
  <si>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</si>
  <si>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</si>
  <si>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</si>
  <si>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</si>
  <si>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</si>
  <si>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</si>
  <si>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</si>
  <si>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</si>
  <si>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</si>
  <si>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</si>
  <si>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</si>
  <si>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</si>
  <si>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</si>
  <si>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</si>
  <si>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</si>
  <si>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</si>
  <si>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</si>
  <si>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</si>
  <si>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</si>
  <si>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</si>
  <si>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</si>
  <si>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</si>
  <si>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</si>
  <si>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</si>
  <si>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</si>
  <si>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</si>
  <si>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</si>
  <si>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</si>
  <si>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</si>
  <si>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</si>
  <si>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</si>
  <si>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</si>
  <si>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</si>
  <si>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</si>
  <si>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</si>
  <si>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</si>
  <si>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</si>
  <si>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</si>
  <si>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</si>
  <si>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</si>
  <si>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</si>
  <si>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</si>
  <si>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</si>
  <si>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</si>
  <si>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</si>
  <si>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</si>
  <si>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</si>
  <si>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</si>
  <si>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</si>
  <si>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</si>
  <si>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</si>
  <si>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</si>
  <si>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</si>
  <si>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</si>
  <si>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</si>
  <si>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</si>
  <si>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</si>
  <si>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</si>
  <si>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</si>
  <si>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</si>
  <si>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</si>
  <si>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</si>
  <si>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</si>
  <si>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</si>
  <si>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</si>
  <si>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</si>
  <si>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</si>
  <si>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</si>
  <si>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</si>
  <si>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</si>
  <si>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</si>
  <si>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</si>
  <si>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</si>
  <si>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</si>
  <si>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</si>
  <si>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</si>
  <si>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</si>
  <si>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</si>
  <si>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</si>
  <si>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</si>
  <si>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</si>
  <si>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</si>
  <si>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</si>
  <si>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</si>
  <si>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</si>
  <si>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</si>
  <si>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</si>
  <si>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</si>
  <si>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</si>
  <si>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</si>
  <si>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</si>
  <si>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</si>
  <si>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</si>
  <si>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</si>
  <si>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</si>
  <si>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</si>
  <si>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</si>
  <si>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</si>
  <si>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</si>
  <si>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</si>
  <si>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</si>
  <si>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</si>
  <si>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</si>
  <si>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</si>
  <si>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</si>
  <si>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</si>
  <si>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</si>
  <si>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</si>
  <si>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</si>
  <si>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</si>
  <si>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</si>
  <si>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</si>
  <si>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</si>
  <si>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</si>
  <si>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</si>
  <si>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</si>
  <si>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</si>
  <si>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</si>
  <si>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</si>
  <si>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</si>
  <si>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</si>
  <si>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</si>
  <si>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</si>
  <si>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</si>
  <si>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</si>
  <si>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</si>
  <si>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</si>
  <si>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</si>
  <si>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</si>
  <si>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</si>
  <si>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</si>
  <si>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</si>
  <si>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</si>
  <si>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</si>
  <si>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</si>
  <si>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</si>
  <si>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</si>
  <si>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</si>
  <si>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</si>
  <si>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</si>
  <si>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</si>
  <si>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</si>
  <si>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</si>
  <si>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</si>
  <si>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</si>
  <si>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</si>
  <si>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</si>
  <si>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</si>
  <si>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</si>
  <si>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</si>
  <si>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</si>
  <si>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</si>
  <si>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</si>
  <si>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</si>
  <si>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</si>
  <si>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</si>
  <si>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</si>
  <si>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</si>
  <si>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</si>
  <si>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</si>
  <si>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</si>
  <si>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</si>
  <si>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</si>
  <si>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</si>
  <si>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</si>
  <si>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</si>
  <si>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</si>
  <si>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</si>
  <si>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</si>
  <si>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</si>
  <si>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</si>
  <si>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</si>
  <si>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</si>
  <si>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</si>
  <si>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</si>
  <si>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</si>
  <si>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</si>
  <si>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</si>
  <si>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</si>
  <si>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</si>
  <si>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</si>
  <si>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</si>
  <si>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</si>
  <si>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</si>
  <si>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</si>
  <si>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</si>
  <si>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</si>
  <si>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</si>
  <si>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</si>
  <si>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</si>
  <si>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</si>
  <si>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</si>
  <si>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</si>
  <si>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</si>
  <si>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</si>
  <si>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</si>
  <si>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</si>
  <si>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</si>
  <si>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</si>
  <si>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</si>
  <si>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</si>
  <si>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</si>
  <si>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</si>
  <si>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</si>
  <si>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</si>
  <si>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</si>
  <si>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</si>
  <si>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</si>
  <si>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</si>
  <si>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</si>
  <si>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</si>
  <si>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</si>
  <si>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</si>
  <si>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</si>
  <si>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</si>
  <si>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</si>
  <si>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</si>
  <si>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</si>
  <si>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</si>
  <si>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</si>
  <si>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</si>
  <si>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</si>
  <si>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</si>
  <si>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</si>
  <si>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</si>
  <si>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</si>
  <si>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</si>
  <si>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</si>
  <si>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</si>
  <si>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</si>
  <si>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</si>
  <si>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</si>
  <si>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</si>
  <si>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</si>
  <si>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</si>
  <si>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</si>
  <si>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</si>
  <si>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</si>
  <si>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</si>
  <si>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</si>
  <si>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</si>
  <si>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</si>
  <si>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</si>
  <si>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</si>
  <si>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</si>
  <si>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</si>
  <si>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</si>
  <si>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</si>
  <si>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</si>
  <si>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</si>
  <si>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</si>
  <si>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</si>
  <si>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</si>
  <si>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</si>
  <si>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</si>
  <si>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</si>
  <si>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</si>
  <si>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</si>
  <si>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</si>
  <si>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</si>
  <si>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</si>
  <si>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</si>
  <si>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</si>
  <si>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</si>
  <si>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</si>
  <si>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</si>
  <si>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</si>
  <si>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</si>
  <si>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</si>
  <si>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</si>
  <si>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</si>
  <si>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</si>
  <si>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</si>
  <si>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</si>
  <si>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</si>
  <si>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</si>
  <si>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</si>
  <si>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</si>
  <si>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</si>
  <si>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</si>
  <si>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</si>
  <si>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</si>
  <si>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</si>
  <si>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</si>
  <si>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</si>
  <si>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</si>
  <si>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</si>
  <si>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</si>
  <si>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</si>
  <si>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</si>
  <si>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</si>
  <si>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</si>
  <si>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</si>
  <si>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</si>
  <si>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</si>
  <si>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</si>
  <si>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</si>
  <si>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</si>
  <si>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</si>
  <si>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</si>
  <si>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</si>
  <si>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</si>
  <si>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</si>
  <si>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</si>
  <si>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</si>
  <si>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</si>
  <si>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</si>
  <si>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</si>
  <si>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</si>
  <si>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</si>
  <si>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</si>
  <si>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</si>
  <si>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</si>
  <si>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</si>
  <si>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</si>
  <si>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</si>
  <si>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</si>
  <si>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</si>
  <si>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</si>
  <si>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</si>
  <si>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</si>
  <si>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</si>
  <si>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</si>
  <si>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</si>
  <si>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</si>
  <si>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</si>
  <si>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</si>
  <si>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</si>
  <si>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</si>
  <si>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</si>
  <si>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</si>
  <si>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</si>
  <si>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</si>
  <si>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</si>
  <si>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</si>
  <si>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</si>
  <si>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</si>
  <si>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</si>
  <si>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</si>
  <si>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</si>
  <si>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</si>
  <si>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</si>
  <si>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</si>
  <si>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</si>
  <si>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</si>
  <si>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</si>
  <si>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</si>
  <si>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</si>
  <si>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</si>
  <si>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</si>
  <si>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</si>
  <si>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</si>
  <si>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</si>
  <si>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</si>
  <si>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</si>
  <si>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</si>
  <si>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</si>
  <si>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</si>
  <si>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</si>
  <si>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</si>
  <si>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</si>
  <si>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</si>
  <si>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</si>
  <si>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</si>
  <si>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</si>
  <si>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</si>
  <si>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</si>
  <si>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</si>
  <si>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</si>
  <si>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</si>
  <si>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</si>
  <si>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</si>
  <si>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</si>
  <si>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</si>
  <si>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</si>
  <si>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</si>
  <si>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</si>
  <si>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</si>
  <si>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</si>
  <si>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</si>
  <si>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</si>
  <si>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</si>
  <si>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</si>
  <si>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</si>
  <si>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</si>
  <si>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</si>
  <si>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</si>
  <si>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</si>
  <si>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</si>
  <si>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</si>
  <si>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</si>
  <si>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</si>
  <si>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</si>
  <si>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</si>
  <si>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</si>
  <si>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</si>
  <si>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</si>
  <si>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</si>
  <si>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</si>
  <si>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</si>
  <si>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</si>
  <si>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</si>
  <si>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</si>
  <si>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</si>
  <si>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</si>
  <si>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</si>
  <si>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</si>
  <si>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</si>
  <si>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</si>
  <si>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</si>
  <si>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</si>
  <si>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</si>
  <si>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</si>
  <si>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</si>
  <si>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</si>
  <si>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</si>
  <si>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</si>
  <si>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</si>
  <si>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</si>
  <si>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</si>
  <si>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</si>
  <si>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</si>
  <si>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</si>
  <si>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</si>
  <si>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</si>
  <si>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</si>
  <si>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</si>
  <si>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</si>
  <si>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</si>
  <si>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</si>
  <si>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</si>
  <si>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</si>
  <si>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</si>
  <si>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</si>
  <si>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</si>
  <si>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</si>
  <si>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</si>
  <si>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</si>
  <si>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</si>
  <si>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</si>
  <si>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</si>
  <si>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</si>
  <si>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</si>
  <si>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</si>
  <si>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</si>
  <si>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</si>
  <si>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</si>
  <si>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</si>
  <si>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</si>
  <si>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</si>
  <si>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</si>
  <si>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</si>
  <si>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</si>
  <si>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</si>
  <si>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</si>
  <si>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</si>
  <si>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</si>
  <si>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</si>
  <si>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</si>
  <si>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</si>
  <si>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</si>
  <si>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</si>
  <si>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</si>
  <si>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</si>
  <si>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</si>
  <si>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</si>
  <si>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</si>
  <si>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</si>
  <si>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</si>
  <si>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</si>
  <si>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</si>
  <si>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</si>
  <si>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</si>
  <si>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</si>
  <si>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</si>
  <si>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</si>
  <si>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</si>
  <si>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</si>
  <si>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</si>
  <si>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</si>
  <si>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</si>
  <si>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</si>
  <si>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</si>
  <si>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</si>
  <si>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</si>
  <si>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</si>
  <si>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</si>
  <si>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</si>
  <si>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</si>
  <si>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</si>
  <si>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</si>
  <si>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</si>
  <si>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</si>
  <si>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</si>
  <si>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</si>
  <si>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</si>
  <si>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</si>
  <si>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</si>
  <si>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</si>
  <si>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</si>
  <si>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</si>
  <si>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</si>
  <si>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</si>
  <si>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</si>
  <si>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</si>
  <si>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</si>
  <si>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</si>
  <si>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</si>
  <si>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</si>
  <si>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</si>
  <si>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</si>
  <si>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</si>
  <si>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</si>
  <si>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</si>
  <si>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</si>
  <si>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</si>
  <si>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</si>
  <si>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</si>
  <si>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</si>
  <si>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</si>
  <si>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</si>
  <si>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</si>
  <si>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</si>
  <si>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</si>
  <si>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</si>
  <si>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</si>
  <si>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</si>
  <si>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</si>
  <si>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</si>
  <si>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</si>
  <si>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</si>
  <si>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</si>
  <si>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</si>
  <si>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</si>
  <si>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</si>
  <si>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</si>
  <si>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</si>
  <si>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</si>
  <si>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</si>
  <si>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</si>
  <si>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</si>
  <si>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</si>
  <si>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</si>
  <si>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</si>
  <si>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</si>
  <si>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</si>
  <si>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</si>
  <si>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</si>
  <si>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</si>
  <si>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</si>
  <si>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</si>
  <si>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</si>
  <si>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</si>
  <si>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</si>
  <si>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</si>
  <si>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</si>
  <si>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</si>
  <si>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</si>
  <si>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</si>
  <si>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</si>
  <si>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</si>
  <si>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</si>
  <si>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</si>
  <si>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</si>
  <si>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</si>
  <si>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</si>
  <si>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</si>
  <si>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</si>
  <si>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</si>
  <si>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</si>
  <si>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</si>
  <si>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</si>
  <si>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</si>
  <si>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</si>
  <si>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</si>
  <si>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</si>
  <si>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</si>
  <si>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</si>
  <si>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</si>
  <si>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</si>
  <si>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</si>
  <si>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</si>
  <si>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</si>
  <si>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</si>
  <si>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</si>
  <si>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</si>
  <si>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</si>
  <si>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</si>
  <si>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</si>
  <si>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</si>
  <si>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</si>
  <si>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</si>
  <si>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</si>
  <si>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</si>
  <si>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</si>
  <si>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</si>
  <si>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</si>
  <si>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</si>
  <si>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</si>
  <si>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</si>
  <si>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</si>
  <si>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</si>
  <si>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</si>
  <si>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</si>
  <si>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</si>
  <si>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</si>
  <si>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</si>
  <si>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</si>
  <si>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</si>
  <si>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</si>
  <si>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</si>
  <si>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</si>
  <si>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</si>
  <si>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</si>
  <si>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</si>
  <si>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</si>
  <si>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</si>
  <si>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</si>
  <si>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</si>
  <si>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</si>
  <si>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</si>
  <si>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</si>
  <si>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</si>
  <si>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</si>
  <si>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</si>
  <si>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</si>
  <si>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</si>
  <si>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</si>
  <si>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</si>
  <si>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</si>
  <si>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</si>
  <si>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</si>
  <si>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</si>
  <si>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</si>
  <si>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</si>
  <si>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</si>
  <si>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</si>
  <si>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</si>
  <si>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</si>
  <si>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</si>
  <si>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</si>
  <si>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</si>
  <si>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</si>
  <si>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</si>
  <si>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</si>
  <si>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</si>
  <si>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</si>
  <si>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</si>
  <si>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</si>
  <si>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</si>
  <si>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</si>
  <si>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</si>
  <si>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</si>
  <si>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</si>
  <si>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</si>
  <si>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</si>
  <si>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</si>
  <si>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</si>
  <si>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</si>
  <si>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</si>
  <si>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</si>
  <si>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</si>
  <si>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</si>
  <si>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</si>
  <si>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</si>
  <si>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</si>
  <si>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</si>
  <si>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</si>
  <si>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</si>
  <si>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</si>
  <si>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</si>
  <si>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</si>
  <si>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</si>
  <si>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</si>
  <si>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</si>
  <si>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</si>
  <si>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</si>
  <si>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</si>
  <si>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</si>
  <si>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</si>
  <si>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</si>
  <si>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</si>
  <si>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</si>
  <si>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</si>
  <si>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</si>
  <si>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</si>
  <si>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</si>
  <si>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</si>
  <si>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</si>
  <si>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</si>
  <si>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</si>
  <si>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</si>
  <si>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</si>
  <si>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</si>
  <si>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</si>
  <si>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</si>
  <si>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</si>
  <si>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</si>
  <si>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</si>
  <si>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</si>
  <si>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</si>
  <si>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</si>
  <si>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</si>
  <si>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</si>
  <si>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</si>
  <si>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</si>
  <si>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</si>
  <si>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</si>
  <si>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</si>
  <si>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</si>
  <si>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</si>
  <si>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</si>
  <si>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</si>
  <si>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</si>
  <si>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</si>
  <si>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</si>
  <si>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</si>
  <si>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</si>
  <si>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</si>
  <si>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</si>
  <si>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</si>
  <si>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</si>
  <si>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</si>
  <si>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</si>
  <si>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</si>
  <si>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</si>
  <si>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</si>
  <si>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</si>
  <si>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</si>
  <si>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</si>
  <si>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</si>
  <si>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</si>
  <si>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</si>
  <si>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</si>
  <si>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</si>
  <si>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</si>
  <si>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</si>
  <si>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</si>
  <si>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</si>
  <si>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</si>
  <si>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</si>
  <si>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</si>
  <si>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</si>
  <si>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</si>
  <si>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</si>
  <si>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</si>
  <si>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</si>
  <si>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</si>
  <si>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</si>
  <si>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</si>
  <si>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</si>
  <si>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</si>
  <si>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</si>
  <si>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</si>
  <si>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</si>
  <si>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</si>
  <si>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</si>
  <si>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</si>
  <si>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</si>
  <si>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</si>
  <si>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</si>
  <si>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</si>
  <si>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</si>
  <si>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</si>
  <si>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</si>
  <si>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</si>
  <si>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</si>
  <si>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</si>
  <si>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</si>
  <si>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</si>
  <si>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</si>
  <si>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</si>
  <si>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</si>
  <si>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</si>
  <si>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</si>
  <si>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</si>
  <si>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</si>
  <si>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</si>
  <si>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</si>
  <si>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</si>
  <si>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</si>
  <si>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</si>
  <si>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</si>
  <si>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</si>
  <si>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</si>
  <si>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</si>
  <si>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</si>
  <si>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</si>
  <si>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</si>
  <si>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</si>
  <si>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</si>
  <si>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</si>
  <si>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</si>
  <si>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</si>
  <si>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</si>
  <si>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</si>
  <si>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</si>
  <si>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</si>
  <si>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</si>
  <si>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</si>
  <si>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</si>
  <si>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</si>
  <si>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</si>
  <si>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</si>
  <si>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</si>
  <si>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</si>
  <si>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</si>
  <si>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</si>
  <si>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</si>
  <si>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</si>
  <si>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</si>
  <si>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</si>
  <si>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</si>
  <si>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</si>
  <si>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</si>
  <si>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</si>
  <si>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</si>
  <si>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</si>
  <si>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</si>
  <si>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</si>
  <si>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</si>
  <si>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</si>
  <si>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</si>
  <si>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</si>
  <si>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</si>
  <si>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</si>
  <si>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</si>
  <si>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</si>
  <si>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</si>
  <si>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</si>
  <si>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</si>
  <si>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</si>
  <si>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</si>
  <si>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</si>
  <si>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</si>
  <si>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</si>
  <si>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</si>
  <si>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</si>
  <si>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</si>
  <si>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</si>
  <si>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</si>
  <si>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</si>
  <si>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</si>
  <si>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</si>
  <si>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</si>
  <si>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</si>
  <si>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</si>
  <si>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</si>
  <si>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</si>
  <si>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</si>
  <si>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</si>
  <si>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</si>
  <si>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</si>
  <si>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</si>
  <si>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</si>
  <si>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</si>
  <si>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</si>
  <si>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</si>
  <si>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</si>
  <si>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</si>
  <si>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</si>
  <si>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</si>
  <si>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</si>
  <si>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</si>
  <si>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</si>
  <si>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</si>
  <si>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</si>
  <si>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</si>
  <si>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</si>
  <si>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</si>
  <si>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</si>
  <si>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</si>
  <si>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</si>
  <si>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</si>
  <si>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</si>
  <si>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</si>
  <si>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</si>
  <si>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</si>
  <si>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</si>
  <si>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</si>
  <si>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</si>
  <si>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</si>
  <si>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</si>
  <si>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</si>
  <si>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</si>
  <si>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</si>
  <si>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</si>
  <si>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</si>
  <si>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</si>
  <si>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</si>
  <si>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</si>
  <si>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</si>
  <si>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</si>
  <si>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</si>
  <si>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</si>
  <si>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</si>
  <si>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</si>
  <si>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</si>
  <si>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</si>
  <si>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</si>
  <si>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</si>
  <si>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</si>
  <si>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</si>
  <si>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</si>
  <si>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</si>
  <si>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</si>
  <si>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</si>
  <si>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</si>
  <si>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</si>
  <si>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</si>
  <si>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</si>
  <si>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</si>
  <si>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</si>
  <si>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</si>
  <si>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</si>
  <si>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</si>
  <si>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</si>
  <si>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</si>
  <si>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</si>
  <si>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</si>
  <si>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</si>
  <si>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</si>
  <si>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</si>
  <si>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</si>
  <si>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</si>
  <si>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</si>
  <si>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</si>
  <si>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</si>
  <si>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</si>
  <si>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</si>
  <si>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</si>
  <si>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</si>
  <si>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</si>
  <si>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</si>
  <si>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</si>
  <si>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</si>
  <si>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</si>
  <si>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</si>
  <si>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</si>
  <si>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</si>
  <si>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</si>
  <si>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</si>
  <si>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</si>
  <si>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</si>
  <si>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</si>
  <si>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</si>
  <si>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</si>
  <si>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</si>
  <si>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</si>
  <si>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</si>
  <si>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</si>
  <si>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</si>
  <si>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</si>
  <si>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</si>
  <si>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</si>
  <si>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</si>
  <si>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</si>
  <si>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</si>
  <si>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</si>
  <si>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</si>
  <si>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</si>
  <si>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</si>
  <si>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</si>
  <si>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</si>
  <si>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</si>
  <si>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</si>
  <si>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</si>
  <si>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</si>
  <si>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</si>
  <si>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</si>
  <si>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</si>
  <si>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</si>
  <si>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</si>
  <si>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</si>
  <si>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</si>
  <si>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</si>
  <si>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</si>
  <si>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</si>
  <si>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</si>
  <si>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</si>
  <si>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</si>
  <si>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</si>
  <si>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</si>
  <si>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</si>
  <si>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</si>
  <si>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</si>
  <si>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</si>
  <si>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</si>
  <si>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</si>
  <si>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</si>
  <si>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</si>
  <si>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</si>
  <si>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</si>
  <si>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</si>
  <si>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</si>
  <si>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</si>
  <si>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</si>
  <si>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</si>
  <si>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</si>
  <si>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</si>
  <si>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</si>
  <si>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</si>
  <si>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</si>
  <si>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</si>
  <si>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</si>
  <si>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</si>
  <si>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</si>
  <si>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</si>
  <si>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</si>
  <si>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</si>
  <si>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</si>
  <si>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</si>
  <si>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</si>
  <si>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</si>
  <si>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</si>
  <si>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</si>
  <si>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</si>
  <si>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</si>
  <si>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</si>
  <si>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</si>
  <si>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</si>
  <si>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</si>
  <si>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</si>
  <si>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</si>
  <si>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</si>
  <si>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</si>
  <si>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</si>
  <si>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</si>
  <si>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</si>
  <si>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</si>
  <si>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</si>
  <si>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</si>
  <si>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</si>
  <si>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</si>
  <si>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</si>
  <si>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</si>
  <si>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</si>
  <si>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</si>
  <si>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</si>
  <si>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</si>
  <si>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</si>
  <si>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</si>
  <si>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</si>
  <si>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</si>
  <si>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</si>
  <si>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</si>
  <si>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</si>
  <si>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</si>
  <si>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</si>
  <si>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</si>
  <si>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</si>
  <si>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</si>
  <si>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</si>
  <si>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</si>
  <si>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</si>
  <si>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</si>
  <si>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</si>
  <si>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</si>
  <si>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</si>
  <si>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</si>
  <si>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</si>
  <si>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</si>
  <si>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</si>
  <si>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</si>
  <si>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</si>
  <si>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</si>
  <si>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</si>
  <si>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</si>
  <si>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</si>
  <si>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</si>
  <si>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</si>
  <si>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</si>
  <si>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</si>
  <si>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</si>
  <si>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</si>
  <si>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</si>
  <si>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</si>
  <si>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</si>
  <si>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</si>
  <si>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</si>
  <si>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</si>
  <si>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</si>
  <si>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</si>
  <si>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</si>
  <si>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</si>
  <si>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</si>
  <si>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</si>
  <si>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</si>
  <si>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</si>
  <si>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</si>
  <si>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</si>
  <si>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</si>
  <si>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</si>
  <si>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</si>
  <si>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</si>
  <si>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</si>
  <si>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</si>
  <si>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</si>
  <si>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</si>
  <si>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</si>
  <si>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</si>
  <si>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</si>
  <si>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</si>
  <si>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</si>
  <si>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</si>
  <si>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</si>
  <si>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</si>
  <si>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</si>
  <si>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</si>
  <si>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</si>
  <si>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</si>
  <si>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</si>
  <si>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</si>
  <si>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</si>
  <si>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</si>
  <si>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</si>
  <si>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</si>
  <si>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</si>
  <si>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</si>
  <si>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</si>
  <si>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</si>
  <si>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</si>
  <si>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</si>
  <si>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</si>
  <si>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</si>
  <si>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</si>
  <si>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</si>
  <si>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</si>
  <si>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</si>
  <si>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</si>
  <si>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</si>
  <si>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</si>
  <si>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</si>
  <si>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</si>
  <si>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</si>
  <si>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</si>
  <si>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</si>
  <si>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</si>
  <si>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</si>
  <si>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</si>
  <si>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</si>
  <si>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</si>
  <si>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</si>
  <si>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</si>
  <si>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</si>
  <si>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</si>
  <si>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</si>
  <si>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</si>
  <si>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</si>
  <si>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</si>
  <si>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</si>
  <si>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</si>
  <si>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</si>
  <si>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</si>
  <si>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</si>
  <si>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</si>
  <si>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</si>
  <si>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</si>
  <si>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</si>
  <si>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</si>
  <si>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</si>
  <si>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</si>
  <si>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</si>
  <si>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</si>
  <si>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</si>
  <si>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</si>
  <si>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</si>
  <si>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</si>
  <si>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</si>
  <si>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</si>
  <si>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</si>
  <si>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</si>
  <si>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</si>
  <si>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</si>
  <si>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</si>
  <si>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</si>
  <si>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</si>
  <si>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</si>
  <si>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</si>
  <si>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</si>
  <si>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</si>
  <si>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</si>
  <si>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</si>
  <si>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</si>
  <si>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</si>
  <si>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</si>
  <si>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</si>
  <si>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</si>
  <si>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</si>
  <si>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</si>
  <si>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</si>
  <si>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</si>
  <si>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</si>
  <si>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</si>
  <si>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</si>
  <si>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</si>
  <si>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</si>
  <si>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</si>
  <si>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</si>
  <si>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</si>
  <si>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</si>
  <si>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</si>
  <si>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</si>
  <si>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</si>
  <si>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</si>
  <si>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</si>
  <si>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</si>
  <si>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</si>
  <si>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</si>
  <si>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</si>
  <si>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</si>
  <si>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</si>
  <si>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</si>
  <si>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</si>
  <si>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</si>
  <si>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</si>
  <si>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</si>
  <si>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</si>
  <si>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</si>
  <si>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</si>
  <si>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</si>
  <si>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</si>
  <si>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</si>
  <si>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</si>
  <si>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</si>
  <si>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</si>
  <si>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</si>
  <si>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</si>
  <si>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</si>
  <si>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</si>
  <si>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</si>
  <si>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</si>
  <si>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</si>
  <si>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</si>
  <si>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</si>
  <si>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</si>
  <si>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</si>
  <si>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</si>
  <si>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</si>
  <si>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</si>
  <si>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</si>
  <si>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</si>
  <si>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</si>
  <si>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</si>
  <si>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</si>
  <si>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</si>
  <si>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</si>
  <si>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</si>
  <si>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</si>
  <si>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</si>
  <si>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</si>
  <si>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</si>
  <si>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</si>
  <si>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</si>
  <si>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</si>
  <si>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</si>
  <si>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</si>
  <si>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</si>
  <si>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</si>
  <si>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</si>
  <si>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</si>
  <si>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</si>
  <si>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</si>
  <si>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</si>
  <si>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</si>
  <si>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</si>
  <si>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</si>
  <si>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</si>
  <si>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</si>
  <si>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</si>
  <si>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</si>
  <si>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</si>
  <si>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</si>
  <si>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</si>
  <si>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</si>
  <si>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</si>
  <si>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</si>
  <si>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</si>
  <si>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</si>
  <si>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</si>
  <si>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</si>
  <si>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</si>
  <si>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</si>
  <si>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</si>
  <si>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</si>
  <si>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</si>
  <si>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</si>
  <si>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</si>
  <si>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</si>
  <si>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</si>
  <si>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</si>
  <si>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</si>
  <si>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</si>
  <si>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</si>
  <si>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</si>
  <si>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</si>
  <si>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</si>
  <si>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</si>
  <si>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</si>
  <si>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</si>
  <si>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</si>
  <si>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</si>
  <si>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</si>
  <si>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</si>
  <si>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</si>
  <si>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</si>
  <si>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</si>
  <si>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</si>
  <si>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</si>
  <si>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</si>
  <si>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</si>
  <si>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</si>
  <si>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</si>
  <si>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</si>
  <si>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</si>
  <si>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</si>
  <si>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</si>
  <si>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</si>
  <si>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</si>
  <si>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</si>
  <si>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</si>
  <si>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</si>
  <si>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</si>
  <si>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</si>
  <si>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</si>
  <si>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</si>
  <si>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</si>
  <si>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</si>
  <si>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</si>
  <si>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</si>
  <si>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</si>
  <si>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</si>
  <si>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</si>
  <si>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</si>
  <si>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</si>
  <si>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</si>
  <si>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</si>
  <si>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</si>
  <si>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</si>
  <si>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</si>
  <si>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</si>
  <si>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</si>
  <si>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</si>
  <si>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</si>
  <si>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</si>
  <si>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</si>
  <si>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</si>
  <si>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</si>
  <si>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</si>
  <si>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</si>
  <si>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</si>
  <si>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</si>
  <si>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</si>
  <si>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</si>
  <si>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</si>
  <si>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</si>
  <si>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</si>
  <si>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</si>
  <si>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</si>
  <si>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</si>
  <si>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</si>
  <si>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</si>
  <si>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</si>
  <si>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</si>
  <si>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</si>
  <si>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</si>
  <si>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</si>
  <si>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</si>
  <si>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</si>
  <si>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</si>
  <si>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</si>
  <si>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</si>
  <si>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</si>
  <si>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</si>
  <si>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</si>
  <si>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</si>
  <si>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</si>
  <si>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</si>
  <si>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</si>
  <si>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</si>
  <si>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</si>
  <si>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</si>
  <si>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</si>
  <si>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</si>
  <si>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</si>
  <si>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</si>
  <si>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</si>
  <si>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</si>
  <si>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</si>
  <si>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</si>
  <si>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</si>
  <si>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</si>
  <si>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</si>
  <si>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</si>
  <si>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</si>
  <si>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</si>
  <si>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</si>
  <si>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</si>
  <si>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</si>
  <si>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</si>
  <si>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</si>
  <si>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</si>
  <si>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</si>
  <si>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</si>
  <si>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</si>
  <si>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</si>
  <si>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</si>
  <si>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</si>
  <si>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</si>
  <si>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</si>
  <si>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</si>
  <si>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</si>
  <si>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</si>
  <si>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</si>
  <si>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</si>
  <si>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</si>
  <si>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</si>
  <si>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</si>
  <si>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</si>
  <si>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</si>
  <si>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</si>
  <si>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</si>
  <si>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</si>
  <si>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</si>
  <si>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</si>
  <si>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</si>
  <si>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</si>
  <si>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</si>
  <si>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</si>
  <si>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</si>
  <si>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</si>
  <si>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</si>
  <si>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</si>
  <si>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</si>
  <si>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</si>
  <si>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</si>
  <si>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</si>
  <si>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</si>
  <si>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</si>
  <si>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</si>
  <si>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</si>
  <si>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</si>
  <si>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</si>
  <si>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</si>
  <si>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</si>
  <si>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</si>
  <si>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</si>
  <si>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</si>
  <si>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</si>
  <si>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</si>
  <si>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</si>
  <si>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</si>
  <si>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</si>
  <si>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</si>
  <si>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</si>
  <si>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</si>
  <si>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</si>
  <si>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</si>
  <si>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</si>
  <si>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</si>
  <si>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</si>
  <si>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</si>
  <si>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</si>
  <si>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</si>
  <si>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</si>
  <si>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</si>
  <si>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</si>
  <si>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</si>
  <si>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</si>
  <si>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</si>
  <si>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</si>
  <si>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</si>
  <si>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</si>
  <si>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</si>
  <si>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</si>
  <si>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</si>
  <si>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</si>
  <si>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</si>
  <si>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</si>
  <si>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</si>
  <si>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</si>
  <si>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</si>
  <si>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</si>
  <si>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</si>
  <si>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</si>
  <si>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</si>
  <si>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</si>
  <si>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</si>
  <si>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</si>
  <si>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</si>
  <si>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</si>
  <si>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</si>
  <si>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</si>
  <si>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</si>
  <si>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</si>
  <si>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</si>
  <si>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</si>
  <si>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</si>
  <si>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</si>
  <si>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</si>
  <si>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</si>
  <si>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</si>
  <si>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</si>
  <si>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</si>
  <si>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</si>
  <si>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</si>
  <si>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</si>
  <si>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</si>
  <si>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</si>
  <si>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</si>
  <si>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</si>
  <si>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</si>
  <si>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</si>
  <si>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</si>
  <si>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</si>
  <si>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</si>
  <si>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</si>
  <si>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</si>
  <si>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</si>
  <si>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</si>
  <si>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</si>
  <si>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</si>
  <si>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</si>
  <si>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</si>
  <si>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</si>
  <si>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</si>
  <si>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</si>
  <si>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</si>
  <si>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</si>
  <si>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</si>
  <si>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</si>
  <si>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</si>
  <si>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</si>
  <si>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</si>
  <si>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</si>
  <si>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</si>
  <si>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</si>
  <si>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</si>
  <si>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</si>
  <si>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</si>
  <si>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</si>
  <si>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</si>
  <si>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</si>
  <si>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</si>
  <si>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</si>
  <si>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</si>
  <si>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</si>
  <si>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</si>
  <si>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</si>
  <si>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</si>
  <si>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</si>
  <si>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</si>
  <si>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</si>
  <si>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</si>
  <si>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</si>
  <si>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</si>
  <si>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</si>
  <si>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</si>
  <si>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</si>
  <si>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</si>
  <si>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</si>
  <si>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</si>
  <si>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</si>
  <si>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</si>
  <si>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</si>
  <si>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</si>
  <si>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</si>
  <si>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</si>
  <si>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</si>
  <si>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</si>
  <si>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</si>
  <si>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</si>
  <si>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</si>
  <si>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</si>
  <si>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</si>
  <si>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</si>
  <si>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</si>
  <si>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</si>
  <si>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</si>
  <si>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</si>
  <si>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</si>
  <si>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</si>
  <si>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</si>
  <si>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</si>
  <si>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</si>
  <si>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</si>
  <si>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</si>
  <si>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</si>
  <si>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</si>
  <si>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</si>
  <si>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</si>
  <si>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</si>
  <si>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</si>
  <si>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</si>
  <si>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</si>
  <si>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</si>
  <si>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</si>
  <si>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</si>
  <si>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</si>
  <si>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</si>
  <si>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</si>
  <si>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</si>
  <si>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</si>
  <si>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</si>
  <si>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</si>
  <si>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</si>
  <si>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</si>
  <si>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</si>
  <si>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</si>
  <si>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</si>
  <si>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</si>
  <si>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</si>
  <si>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</si>
  <si>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</si>
  <si>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</si>
  <si>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</si>
  <si>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</si>
  <si>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</si>
  <si>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</si>
  <si>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</si>
  <si>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</si>
  <si>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</si>
  <si>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</si>
  <si>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</si>
  <si>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</si>
  <si>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</si>
  <si>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</si>
  <si>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</si>
  <si>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</si>
  <si>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</si>
  <si>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</si>
  <si>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</si>
  <si>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</si>
  <si>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</si>
  <si>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</si>
  <si>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</si>
  <si>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</si>
  <si>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</si>
  <si>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</si>
  <si>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</si>
  <si>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</si>
  <si>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</si>
  <si>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</si>
  <si>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</si>
  <si>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</si>
  <si>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</si>
  <si>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</si>
  <si>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</si>
  <si>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</si>
  <si>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</si>
  <si>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</si>
  <si>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</si>
  <si>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</si>
  <si>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</si>
  <si>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</si>
  <si>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</si>
  <si>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</si>
  <si>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</si>
  <si>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</si>
  <si>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</si>
  <si>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</si>
  <si>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</si>
  <si>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</si>
  <si>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</si>
  <si>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</si>
  <si>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</si>
  <si>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</si>
  <si>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</si>
  <si>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</si>
  <si>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</si>
  <si>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</si>
  <si>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</si>
  <si>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</si>
  <si>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</si>
  <si>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</si>
  <si>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</si>
  <si>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</si>
  <si>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</si>
  <si>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</si>
  <si>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</si>
  <si>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</si>
  <si>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</si>
  <si>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</si>
  <si>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</si>
  <si>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</si>
  <si>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</si>
  <si>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</si>
  <si>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</si>
  <si>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</si>
  <si>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</si>
  <si>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</si>
  <si>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</si>
  <si>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</si>
  <si>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</si>
  <si>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</si>
  <si>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</si>
  <si>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</si>
  <si>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</si>
  <si>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</si>
  <si>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</si>
  <si>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</si>
  <si>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</si>
  <si>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</si>
  <si>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</si>
  <si>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</si>
  <si>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</si>
  <si>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</si>
  <si>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</si>
  <si>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</si>
  <si>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</si>
  <si>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</si>
  <si>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</si>
  <si>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</si>
  <si>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</si>
  <si>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</si>
  <si>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</si>
  <si>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</si>
  <si>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</si>
  <si>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</si>
  <si>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</si>
  <si>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</si>
  <si>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</si>
  <si>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</si>
  <si>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</si>
  <si>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</si>
  <si>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</si>
  <si>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</si>
  <si>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</si>
  <si>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</si>
  <si>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</si>
  <si>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</si>
  <si>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</si>
  <si>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</si>
  <si>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</si>
  <si>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</si>
  <si>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</si>
  <si>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</si>
  <si>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</si>
  <si>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</si>
  <si>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</si>
  <si>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</si>
  <si>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</si>
  <si>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</si>
  <si>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</si>
  <si>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</si>
  <si>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</si>
  <si>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</si>
  <si>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</si>
  <si>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</si>
  <si>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</si>
  <si>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</si>
  <si>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</si>
  <si>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</si>
  <si>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</si>
  <si>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</si>
  <si>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</si>
  <si>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</si>
  <si>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</si>
  <si>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</si>
  <si>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</si>
  <si>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</si>
  <si>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</si>
  <si>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</si>
  <si>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</si>
  <si>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</si>
  <si>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</si>
  <si>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</si>
  <si>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</si>
  <si>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</si>
  <si>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</si>
  <si>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</si>
  <si>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</si>
  <si>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</si>
  <si>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</si>
  <si>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</si>
  <si>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</si>
  <si>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</si>
  <si>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</si>
  <si>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</si>
  <si>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</si>
  <si>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</si>
  <si>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</si>
  <si>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</si>
  <si>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</si>
  <si>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</si>
  <si>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</si>
  <si>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</si>
  <si>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</si>
  <si>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</si>
  <si>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</si>
  <si>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</si>
  <si>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</si>
  <si>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</si>
  <si>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</si>
  <si>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</si>
  <si>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</si>
  <si>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</si>
  <si>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</si>
  <si>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</si>
  <si>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</si>
  <si>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</si>
  <si>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</si>
  <si>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</si>
  <si>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</si>
  <si>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</si>
  <si>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</si>
  <si>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</si>
  <si>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</si>
  <si>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</si>
  <si>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</si>
  <si>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</si>
  <si>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</si>
  <si>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</si>
  <si>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</si>
  <si>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</si>
  <si>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</si>
  <si>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</si>
  <si>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</si>
  <si>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</si>
  <si>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</si>
  <si>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</si>
  <si>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</si>
  <si>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</si>
  <si>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</si>
  <si>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</si>
  <si>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</si>
  <si>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</si>
  <si>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</si>
  <si>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</si>
  <si>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</si>
  <si>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</si>
  <si>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</si>
  <si>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</si>
  <si>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</si>
  <si>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</si>
  <si>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</si>
  <si>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</si>
  <si>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</si>
  <si>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</si>
  <si>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</si>
  <si>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</si>
  <si>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</si>
  <si>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</si>
  <si>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</si>
  <si>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</si>
  <si>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</si>
  <si>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</si>
  <si>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</si>
  <si>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</si>
  <si>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</si>
  <si>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</si>
  <si>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</si>
  <si>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</si>
  <si>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</si>
  <si>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</si>
  <si>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</si>
  <si>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</si>
  <si>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</si>
  <si>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</si>
  <si>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</si>
  <si>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</si>
  <si>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</si>
  <si>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</si>
  <si>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</si>
  <si>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</si>
  <si>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</si>
  <si>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</si>
  <si>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</si>
  <si>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</si>
  <si>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</si>
  <si>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</si>
  <si>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</si>
  <si>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</si>
  <si>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</si>
  <si>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</si>
  <si>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</si>
  <si>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</si>
  <si>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</si>
  <si>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</si>
  <si>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</si>
  <si>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</si>
  <si>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</si>
  <si>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</si>
  <si>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</si>
  <si>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</si>
  <si>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</si>
  <si>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</si>
  <si>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</si>
  <si>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</si>
  <si>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</si>
  <si>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</si>
  <si>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</si>
  <si>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</si>
  <si>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</si>
  <si>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</si>
  <si>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</si>
  <si>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</si>
  <si>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</si>
  <si>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</si>
  <si>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</si>
  <si>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</si>
  <si>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</si>
  <si>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</si>
  <si>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</si>
  <si>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</si>
  <si>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</si>
  <si>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</si>
  <si>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</si>
  <si>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</si>
  <si>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</si>
  <si>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</si>
  <si>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</si>
  <si>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</si>
  <si>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</si>
  <si>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</si>
  <si>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</si>
  <si>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</si>
  <si>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</si>
  <si>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</si>
  <si>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</si>
  <si>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</si>
  <si>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</si>
  <si>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</si>
  <si>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</si>
  <si>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</si>
  <si>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</si>
  <si>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</si>
  <si>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</si>
  <si>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</si>
  <si>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</si>
  <si>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</si>
  <si>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</si>
  <si>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</si>
  <si>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</si>
  <si>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</si>
  <si>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</si>
  <si>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</si>
  <si>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</si>
  <si>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</si>
  <si>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</si>
  <si>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</si>
  <si>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</si>
  <si>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</si>
  <si>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</si>
  <si>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</si>
  <si>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</si>
  <si>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</si>
  <si>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</si>
  <si>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</si>
  <si>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</si>
  <si>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</si>
  <si>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</si>
  <si>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</si>
  <si>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</si>
  <si>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</si>
  <si>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</si>
  <si>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</si>
  <si>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</si>
  <si>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</si>
  <si>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</si>
  <si>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</si>
  <si>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</si>
  <si>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</si>
  <si>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</si>
  <si>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</si>
  <si>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</si>
  <si>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</si>
  <si>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</si>
  <si>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</si>
  <si>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</si>
  <si>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</si>
  <si>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</si>
  <si>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</si>
  <si>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</si>
  <si>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</si>
  <si>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</si>
  <si>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</si>
  <si>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</si>
  <si>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</si>
  <si>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</si>
  <si>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</si>
  <si>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</si>
  <si>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</si>
  <si>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</si>
  <si>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</si>
  <si>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</si>
  <si>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</si>
  <si>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</si>
  <si>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</si>
  <si>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</si>
  <si>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</si>
  <si>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</si>
  <si>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</si>
  <si>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</si>
  <si>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</si>
  <si>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</si>
  <si>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</si>
  <si>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</si>
  <si>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</si>
  <si>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</si>
  <si>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</si>
  <si>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</si>
  <si>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</si>
  <si>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</si>
  <si>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</si>
  <si>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</si>
  <si>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</si>
  <si>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</si>
  <si>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</si>
  <si>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</si>
  <si>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</si>
  <si>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</si>
  <si>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</si>
  <si>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</si>
  <si>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</si>
  <si>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</si>
  <si>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</si>
  <si>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</si>
  <si>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</si>
  <si>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</si>
  <si>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</si>
  <si>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</si>
  <si>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</si>
  <si>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</si>
  <si>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</si>
  <si>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</si>
  <si>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</si>
  <si>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</si>
  <si>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</si>
  <si>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</si>
  <si>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</si>
  <si>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</si>
  <si>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</si>
  <si>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</si>
  <si>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</si>
  <si>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</si>
  <si>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</si>
  <si>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</si>
  <si>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</si>
  <si>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</si>
  <si>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</si>
  <si>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</si>
  <si>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</si>
  <si>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</si>
  <si>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</si>
  <si>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</si>
  <si>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</si>
  <si>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</si>
  <si>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</si>
  <si>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</si>
  <si>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</si>
  <si>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</si>
  <si>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</si>
  <si>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</si>
  <si>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</si>
  <si>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</si>
  <si>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</si>
  <si>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</si>
  <si>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</si>
  <si>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</si>
  <si>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</si>
  <si>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</si>
  <si>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</si>
  <si>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</si>
  <si>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</si>
  <si>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</si>
  <si>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</si>
  <si>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</si>
  <si>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</si>
  <si>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</si>
  <si>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</si>
  <si>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</si>
  <si>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</si>
  <si>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</si>
  <si>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</si>
  <si>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</si>
  <si>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</si>
  <si>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</si>
  <si>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</si>
  <si>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</si>
  <si>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</si>
  <si>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</si>
  <si>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</si>
  <si>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</si>
  <si>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</si>
  <si>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</si>
  <si>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</si>
  <si>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</si>
  <si>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</si>
  <si>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</si>
  <si>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</si>
  <si>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</si>
  <si>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</si>
  <si>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</si>
  <si>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</si>
  <si>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</si>
  <si>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</si>
  <si>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</si>
  <si>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</si>
  <si>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</si>
  <si>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</si>
  <si>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</si>
  <si>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</si>
  <si>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</si>
  <si>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</si>
  <si>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</si>
  <si>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</si>
  <si>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</si>
  <si>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</si>
  <si>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</si>
  <si>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</si>
  <si>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</si>
  <si>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</si>
  <si>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</si>
  <si>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</si>
  <si>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</si>
  <si>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</si>
  <si>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</si>
  <si>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</si>
  <si>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</si>
  <si>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</si>
  <si>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</si>
  <si>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</si>
  <si>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</si>
  <si>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</si>
  <si>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</si>
  <si>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</si>
  <si>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</si>
  <si>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</si>
  <si>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</si>
  <si>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</si>
  <si>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</si>
  <si>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</si>
  <si>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</si>
  <si>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</si>
  <si>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</si>
  <si>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</si>
  <si>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</si>
  <si>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</si>
  <si>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</si>
  <si>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</si>
  <si>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</si>
  <si>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</si>
  <si>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</si>
  <si>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</si>
  <si>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</si>
  <si>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</si>
  <si>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</si>
  <si>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</si>
  <si>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</si>
  <si>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</si>
  <si>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</si>
  <si>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</si>
  <si>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</si>
  <si>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</si>
  <si>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</si>
  <si>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</si>
  <si>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</si>
  <si>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</si>
  <si>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</si>
  <si>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</si>
  <si>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</si>
  <si>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</si>
  <si>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</si>
  <si>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</si>
  <si>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</si>
  <si>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</si>
  <si>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</si>
  <si>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</si>
  <si>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</si>
  <si>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</si>
  <si>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</si>
  <si>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</si>
  <si>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</si>
  <si>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</si>
  <si>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</si>
  <si>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</si>
  <si>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</si>
  <si>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</si>
  <si>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</si>
  <si>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</si>
  <si>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</si>
  <si>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</si>
  <si>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</si>
  <si>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</si>
  <si>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</si>
  <si>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</si>
  <si>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</si>
  <si>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</si>
  <si>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</si>
  <si>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</si>
  <si>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</si>
  <si>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</si>
  <si>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</si>
  <si>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</si>
  <si>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</si>
  <si>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</si>
  <si>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</si>
  <si>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</si>
  <si>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</si>
  <si>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</si>
  <si>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</si>
  <si>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</si>
  <si>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</si>
  <si>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</si>
  <si>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</si>
  <si>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</si>
  <si>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</si>
  <si>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</si>
  <si>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</si>
  <si>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</si>
  <si>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</si>
  <si>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</si>
  <si>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</si>
  <si>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</si>
  <si>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</si>
  <si>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</si>
  <si>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</si>
  <si>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</si>
  <si>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</si>
  <si>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</si>
  <si>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</si>
  <si>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</si>
  <si>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</si>
  <si>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</si>
  <si>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</si>
  <si>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</si>
  <si>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</si>
  <si>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</si>
  <si>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</si>
  <si>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</si>
  <si>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</si>
  <si>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</si>
  <si>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</si>
  <si>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</si>
  <si>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</si>
  <si>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</si>
  <si>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</si>
  <si>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</si>
  <si>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</si>
  <si>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</si>
  <si>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</si>
  <si>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</si>
  <si>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</si>
  <si>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</si>
  <si>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</si>
  <si>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</si>
  <si>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</si>
  <si>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</si>
  <si>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</si>
  <si>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</si>
  <si>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</si>
  <si>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</si>
  <si>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</si>
  <si>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</si>
  <si>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</si>
  <si>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</si>
  <si>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</si>
  <si>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</si>
  <si>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</si>
  <si>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</si>
  <si>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</si>
  <si>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</si>
  <si>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</si>
  <si>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</si>
  <si>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</si>
  <si>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</si>
  <si>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</si>
  <si>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</si>
  <si>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</si>
  <si>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</si>
  <si>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</si>
  <si>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</si>
  <si>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</si>
  <si>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</si>
  <si>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</si>
  <si>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</si>
  <si>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</si>
  <si>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</si>
  <si>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</si>
  <si>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</si>
  <si>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</si>
  <si>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</si>
  <si>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</si>
  <si>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</si>
  <si>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</si>
  <si>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</si>
  <si>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</si>
  <si>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</si>
  <si>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</si>
  <si>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</si>
  <si>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</si>
  <si>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</si>
  <si>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</si>
  <si>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</si>
  <si>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</si>
  <si>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</si>
  <si>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</si>
  <si>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</si>
  <si>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</si>
  <si>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</si>
  <si>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</si>
  <si>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</si>
  <si>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</si>
  <si>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</si>
  <si>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</si>
  <si>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</si>
  <si>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</si>
  <si>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</si>
  <si>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</si>
  <si>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</si>
  <si>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</si>
  <si>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</si>
  <si>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</si>
  <si>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</si>
  <si>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</si>
  <si>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</si>
  <si>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</si>
  <si>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</si>
  <si>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</si>
  <si>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</si>
  <si>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</si>
  <si>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</si>
  <si>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</si>
  <si>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</si>
  <si>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</si>
  <si>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</si>
  <si>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</si>
  <si>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</si>
  <si>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</si>
  <si>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</si>
  <si>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</si>
  <si>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</si>
  <si>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</si>
  <si>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</si>
  <si>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</si>
  <si>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</si>
  <si>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</si>
  <si>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</si>
  <si>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</si>
  <si>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</si>
  <si>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</si>
  <si>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</si>
  <si>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</si>
  <si>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</si>
  <si>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</si>
  <si>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</si>
  <si>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</si>
  <si>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</si>
  <si>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</si>
  <si>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</si>
  <si>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</si>
  <si>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</si>
  <si>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</si>
  <si>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</si>
  <si>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</si>
  <si>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</si>
  <si>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</si>
  <si>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</si>
  <si>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</si>
  <si>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</si>
  <si>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</si>
  <si>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</si>
  <si>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</si>
  <si>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</si>
  <si>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</si>
  <si>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</si>
  <si>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</si>
  <si>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</si>
  <si>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</si>
  <si>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</si>
  <si>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</si>
  <si>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</si>
  <si>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</si>
  <si>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</si>
  <si>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</si>
  <si>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</si>
  <si>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</si>
  <si>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</si>
  <si>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</si>
  <si>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</si>
  <si>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</si>
  <si>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</si>
  <si>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</si>
  <si>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</si>
  <si>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</si>
  <si>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</si>
  <si>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</si>
  <si>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</si>
  <si>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</si>
  <si>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</si>
  <si>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</si>
  <si>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</si>
  <si>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</si>
  <si>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</si>
  <si>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</si>
  <si>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</si>
  <si>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</si>
  <si>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</si>
  <si>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</si>
  <si>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</si>
  <si>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</si>
  <si>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</si>
  <si>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</si>
  <si>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</si>
  <si>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</si>
  <si>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</si>
  <si>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</si>
  <si>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</si>
  <si>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</si>
  <si>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</si>
  <si>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</si>
  <si>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</si>
  <si>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</si>
  <si>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</si>
  <si>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</si>
  <si>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</si>
  <si>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</si>
  <si>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</si>
  <si>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</si>
  <si>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</si>
  <si>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</si>
  <si>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</si>
  <si>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</si>
  <si>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</si>
  <si>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</si>
  <si>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</si>
  <si>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</si>
  <si>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</si>
  <si>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</si>
  <si>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</si>
  <si>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</si>
  <si>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</si>
  <si>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</si>
  <si>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</si>
  <si>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</si>
  <si>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</si>
  <si>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</si>
  <si>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</si>
  <si>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</si>
  <si>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</si>
  <si>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</si>
  <si>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</si>
  <si>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</si>
  <si>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</si>
  <si>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</si>
  <si>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</si>
  <si>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</si>
  <si>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</si>
  <si>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</si>
  <si>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</si>
  <si>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</si>
  <si>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</si>
  <si>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</si>
  <si>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</si>
  <si>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</si>
  <si>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</si>
  <si>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</si>
  <si>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</si>
  <si>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</si>
  <si>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</si>
  <si>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</si>
  <si>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</si>
  <si>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</si>
  <si>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</si>
  <si>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</si>
  <si>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</si>
  <si>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</si>
  <si>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</si>
  <si>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</si>
  <si>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</si>
  <si>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</si>
  <si>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</si>
  <si>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</si>
  <si>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</si>
  <si>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</si>
  <si>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</si>
  <si>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</si>
  <si>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</si>
  <si>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</si>
  <si>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</si>
  <si>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</si>
  <si>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</si>
  <si>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</si>
  <si>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</si>
  <si>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</si>
  <si>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</si>
  <si>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</si>
  <si>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</si>
  <si>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</si>
  <si>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</si>
  <si>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</si>
  <si>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</si>
  <si>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</si>
  <si>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</si>
  <si>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</si>
  <si>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</si>
  <si>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</si>
  <si>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</si>
  <si>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</si>
  <si>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</si>
  <si>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</si>
  <si>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</si>
  <si>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</si>
  <si>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</si>
  <si>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</si>
  <si>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</si>
  <si>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</si>
  <si>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</si>
  <si>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</si>
  <si>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</si>
  <si>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</si>
  <si>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</si>
  <si>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</si>
  <si>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</si>
  <si>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</si>
  <si>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</si>
  <si>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</si>
  <si>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</si>
  <si>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</si>
  <si>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</si>
  <si>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</si>
  <si>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</si>
  <si>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</si>
  <si>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</si>
  <si>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</si>
  <si>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</si>
  <si>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</si>
  <si>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</si>
  <si>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</si>
  <si>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</si>
  <si>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</si>
  <si>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</si>
  <si>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</si>
  <si>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</si>
  <si>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</si>
  <si>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</si>
  <si>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</si>
  <si>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</si>
  <si>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</si>
  <si>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</si>
  <si>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</si>
  <si>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</si>
  <si>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</si>
  <si>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</si>
  <si>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</si>
  <si>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</si>
  <si>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</si>
  <si>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</si>
  <si>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</si>
  <si>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</si>
  <si>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</si>
  <si>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</si>
  <si>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</si>
  <si>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</si>
  <si>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</si>
  <si>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</si>
  <si>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</si>
  <si>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</si>
  <si>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</si>
  <si>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</si>
  <si>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</si>
  <si>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</si>
  <si>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</si>
  <si>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</si>
  <si>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</si>
  <si>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</si>
  <si>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</si>
  <si>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</si>
  <si>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</si>
  <si>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</si>
  <si>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</si>
  <si>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</si>
  <si>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</si>
  <si>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</si>
  <si>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</si>
  <si>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</si>
  <si>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</si>
  <si>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</si>
  <si>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</si>
  <si>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</si>
  <si>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</si>
  <si>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</si>
  <si>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</si>
  <si>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</si>
  <si>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</si>
  <si>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</si>
  <si>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</si>
  <si>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</si>
  <si>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</si>
  <si>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</si>
  <si>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</si>
  <si>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</si>
  <si>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</si>
  <si>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</si>
  <si>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</si>
  <si>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</si>
  <si>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</si>
  <si>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</si>
  <si>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</si>
  <si>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</si>
  <si>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</si>
  <si>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</si>
  <si>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</si>
  <si>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</si>
  <si>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</si>
  <si>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</si>
  <si>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</si>
  <si>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</si>
  <si>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</si>
  <si>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</si>
  <si>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</si>
  <si>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</si>
  <si>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</si>
  <si>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</si>
  <si>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</si>
  <si>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</si>
  <si>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</si>
  <si>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</si>
  <si>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</si>
  <si>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</si>
  <si>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</si>
  <si>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</si>
  <si>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</si>
  <si>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</si>
  <si>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</si>
  <si>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</si>
  <si>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</si>
  <si>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</si>
  <si>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</si>
  <si>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</si>
  <si>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</si>
  <si>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</si>
  <si>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</si>
  <si>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</si>
  <si>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</si>
  <si>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</si>
  <si>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</si>
  <si>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</si>
  <si>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</si>
  <si>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</si>
  <si>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</si>
  <si>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</si>
  <si>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</si>
  <si>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</si>
  <si>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</si>
  <si>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</si>
  <si>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</si>
  <si>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</si>
  <si>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</si>
  <si>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</si>
  <si>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</si>
  <si>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</si>
  <si>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</si>
  <si>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</si>
  <si>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</si>
  <si>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</si>
  <si>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</si>
  <si>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</si>
  <si>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</si>
  <si>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</si>
  <si>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</si>
  <si>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</si>
  <si>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</si>
  <si>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</si>
  <si>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</si>
  <si>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</si>
  <si>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</si>
  <si>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</si>
  <si>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</si>
  <si>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</si>
  <si>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</si>
  <si>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</si>
  <si>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</si>
  <si>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</si>
  <si>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</si>
  <si>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</si>
  <si>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</si>
  <si>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</si>
  <si>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</si>
  <si>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</si>
  <si>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</si>
  <si>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</si>
  <si>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</si>
  <si>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</si>
  <si>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</si>
  <si>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</si>
  <si>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</si>
  <si>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</si>
  <si>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</si>
  <si>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</si>
  <si>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</si>
  <si>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</si>
  <si>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</si>
  <si>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</si>
  <si>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</si>
  <si>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</si>
  <si>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</si>
  <si>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</si>
  <si>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</si>
  <si>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</si>
  <si>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</si>
  <si>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</si>
  <si>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</si>
  <si>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</si>
  <si>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</si>
  <si>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</si>
  <si>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</si>
  <si>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</si>
  <si>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</si>
  <si>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</si>
  <si>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</si>
  <si>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</si>
  <si>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</si>
  <si>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</si>
  <si>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</si>
  <si>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</si>
  <si>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</si>
  <si>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</si>
  <si>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</si>
  <si>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</si>
  <si>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</si>
  <si>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</si>
  <si>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</si>
  <si>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</si>
  <si>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</si>
  <si>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</si>
  <si>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</si>
  <si>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</si>
  <si>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</si>
  <si>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</si>
  <si>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</si>
  <si>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</si>
  <si>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</si>
  <si>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</si>
  <si>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</si>
  <si>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</si>
  <si>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</si>
  <si>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</si>
  <si>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</si>
  <si>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</si>
  <si>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</si>
  <si>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</si>
  <si>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</si>
  <si>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</si>
  <si>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</si>
  <si>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</si>
  <si>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</si>
  <si>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</si>
  <si>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</si>
  <si>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</si>
  <si>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</si>
  <si>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</si>
  <si>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</si>
  <si>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</si>
  <si>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</si>
  <si>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</si>
  <si>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</si>
  <si>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</si>
  <si>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</si>
  <si>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</si>
  <si>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</si>
  <si>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</si>
  <si>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</si>
  <si>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</si>
  <si>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</si>
  <si>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</si>
  <si>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</si>
  <si>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</si>
  <si>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</si>
  <si>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</si>
  <si>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</si>
  <si>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</si>
  <si>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</si>
  <si>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</si>
  <si>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</si>
  <si>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</si>
  <si>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</si>
  <si>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</si>
  <si>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</si>
  <si>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</si>
  <si>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</si>
  <si>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</si>
  <si>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</si>
  <si>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</si>
  <si>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</si>
  <si>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</si>
  <si>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</si>
  <si>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</si>
  <si>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</si>
  <si>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</si>
  <si>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</si>
  <si>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</si>
  <si>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</si>
  <si>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</si>
  <si>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</si>
  <si>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</si>
  <si>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</si>
  <si>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</si>
  <si>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</si>
  <si>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</si>
  <si>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</si>
  <si>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</si>
  <si>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</si>
  <si>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</si>
  <si>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</si>
  <si>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</si>
  <si>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</si>
  <si>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</si>
  <si>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</si>
  <si>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</si>
  <si>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</si>
  <si>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</si>
  <si>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</si>
  <si>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</si>
  <si>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</si>
  <si>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</si>
  <si>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</si>
  <si>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</si>
  <si>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</si>
  <si>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</si>
  <si>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</si>
  <si>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</si>
  <si>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</si>
  <si>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</si>
  <si>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</si>
  <si>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</si>
  <si>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</si>
  <si>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</si>
  <si>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</si>
  <si>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</si>
  <si>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</si>
  <si>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</si>
  <si>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</si>
  <si>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</si>
  <si>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</si>
  <si>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</si>
  <si>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</si>
  <si>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</si>
  <si>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</si>
  <si>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</si>
  <si>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</si>
  <si>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</si>
  <si>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</si>
  <si>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</si>
  <si>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</si>
  <si>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</si>
  <si>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</si>
  <si>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</si>
  <si>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</si>
  <si>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</si>
  <si>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</si>
  <si>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</si>
  <si>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</si>
  <si>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</si>
  <si>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</si>
  <si>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</si>
  <si>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</si>
  <si>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</si>
  <si>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</si>
  <si>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</si>
  <si>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</si>
  <si>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</si>
  <si>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</si>
  <si>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</si>
  <si>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</si>
  <si>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</si>
  <si>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</si>
  <si>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</si>
  <si>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</si>
  <si>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</si>
  <si>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</si>
  <si>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</si>
  <si>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</si>
  <si>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</si>
  <si>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</si>
  <si>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</si>
  <si>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</si>
  <si>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</si>
  <si>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</si>
  <si>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</si>
  <si>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</si>
  <si>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</si>
  <si>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</si>
  <si>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</si>
  <si>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</si>
  <si>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</si>
  <si>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</si>
  <si>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</si>
  <si>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</si>
  <si>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</si>
  <si>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</si>
  <si>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</si>
  <si>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</si>
  <si>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</si>
  <si>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</si>
  <si>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</si>
  <si>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</si>
  <si>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</si>
  <si>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</si>
  <si>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</si>
  <si>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</si>
  <si>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</si>
  <si>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</si>
  <si>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</si>
  <si>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</si>
  <si>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</si>
  <si>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</si>
  <si>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</si>
  <si>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</si>
  <si>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</si>
  <si>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</si>
  <si>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</si>
  <si>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</si>
  <si>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</si>
  <si>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</si>
  <si>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</si>
  <si>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</si>
  <si>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</si>
  <si>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</si>
  <si>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</si>
  <si>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</si>
  <si>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</si>
  <si>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</si>
  <si>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</si>
  <si>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</si>
  <si>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</si>
  <si>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</si>
  <si>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</si>
  <si>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</si>
  <si>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</si>
  <si>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</si>
  <si>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</si>
  <si>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</si>
  <si>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</si>
  <si>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</si>
  <si>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</si>
  <si>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</si>
  <si>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</si>
  <si>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</si>
  <si>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</si>
  <si>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</si>
  <si>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</si>
  <si>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</si>
  <si>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</si>
  <si>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</si>
  <si>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</si>
  <si>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</si>
  <si>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</si>
  <si>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</si>
  <si>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</si>
  <si>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</si>
  <si>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</si>
  <si>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</si>
  <si>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</si>
  <si>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</si>
  <si>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</si>
  <si>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</si>
  <si>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</si>
  <si>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</si>
  <si>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</si>
  <si>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</si>
  <si>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</si>
  <si>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</si>
  <si>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</si>
  <si>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</si>
  <si>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</si>
  <si>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</si>
  <si>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</si>
  <si>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</si>
  <si>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</si>
  <si>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</si>
  <si>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</si>
  <si>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</si>
  <si>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</si>
  <si>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</si>
  <si>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</si>
  <si>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</si>
  <si>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</si>
  <si>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</si>
  <si>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</si>
  <si>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</si>
  <si>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</si>
  <si>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</si>
  <si>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</si>
  <si>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</si>
  <si>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</si>
  <si>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</si>
  <si>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</si>
  <si>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</si>
  <si>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</si>
  <si>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</si>
  <si>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</si>
  <si>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</si>
  <si>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</si>
  <si>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</si>
  <si>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</si>
  <si>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</si>
  <si>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</si>
  <si>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</si>
  <si>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</si>
  <si>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</si>
  <si>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</si>
  <si>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</si>
  <si>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</si>
  <si>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</si>
  <si>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</si>
  <si>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</si>
  <si>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</si>
  <si>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</si>
  <si>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</si>
  <si>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</si>
  <si>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</si>
  <si>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</si>
  <si>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</si>
  <si>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</si>
  <si>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</si>
  <si>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</si>
  <si>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</si>
  <si>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</si>
  <si>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</si>
  <si>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</si>
  <si>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</si>
  <si>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</si>
  <si>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</si>
  <si>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</si>
  <si>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</si>
  <si>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</si>
  <si>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</si>
  <si>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</si>
  <si>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</si>
  <si>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</si>
  <si>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</si>
  <si>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</si>
  <si>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</si>
  <si>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</si>
  <si>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</si>
  <si>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</si>
  <si>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</si>
  <si>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</si>
  <si>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</si>
  <si>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</si>
  <si>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</si>
  <si>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</si>
  <si>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</si>
  <si>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</si>
  <si>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</si>
  <si>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</si>
  <si>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</si>
  <si>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</si>
  <si>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</si>
  <si>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</si>
  <si>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</si>
  <si>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</si>
  <si>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</si>
  <si>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</si>
  <si>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</si>
  <si>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</si>
  <si>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</si>
  <si>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</si>
  <si>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</si>
  <si>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</si>
  <si>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</si>
  <si>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</si>
  <si>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</si>
  <si>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</si>
  <si>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</si>
  <si>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</si>
  <si>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</si>
  <si>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</si>
  <si>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</si>
  <si>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</si>
  <si>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</si>
  <si>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</si>
  <si>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</si>
  <si>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</si>
  <si>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</si>
  <si>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</si>
  <si>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</si>
  <si>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</si>
  <si>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</si>
  <si>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</si>
  <si>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</si>
  <si>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</si>
  <si>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</si>
  <si>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</si>
  <si>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</si>
  <si>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</si>
  <si>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</si>
  <si>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</si>
  <si>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</si>
  <si>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</si>
  <si>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</si>
  <si>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</si>
  <si>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</si>
  <si>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</si>
  <si>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</si>
  <si>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</si>
  <si>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</si>
  <si>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</si>
  <si>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</si>
  <si>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</si>
  <si>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</si>
  <si>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</si>
  <si>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</si>
  <si>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</si>
  <si>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</si>
  <si>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</si>
  <si>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</si>
  <si>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</si>
  <si>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</si>
  <si>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</si>
  <si>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</si>
  <si>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</si>
  <si>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</si>
  <si>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</si>
  <si>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</si>
  <si>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</si>
  <si>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</si>
  <si>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</si>
  <si>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</si>
  <si>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</si>
  <si>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</si>
  <si>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</si>
  <si>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</si>
  <si>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</si>
  <si>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</si>
  <si>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</si>
  <si>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</si>
  <si>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</si>
  <si>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</si>
  <si>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</si>
  <si>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</si>
  <si>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</si>
  <si>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</si>
  <si>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</si>
  <si>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</si>
  <si>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</si>
  <si>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</si>
  <si>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</si>
  <si>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</si>
  <si>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</si>
  <si>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</si>
  <si>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</si>
  <si>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</si>
  <si>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</si>
  <si>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</si>
  <si>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</si>
  <si>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</si>
  <si>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</si>
  <si>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</si>
  <si>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</si>
  <si>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</si>
  <si>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</si>
  <si>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</si>
  <si>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</si>
  <si>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</si>
  <si>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</si>
  <si>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</si>
  <si>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</si>
  <si>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</si>
  <si>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</si>
  <si>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</si>
  <si>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</si>
  <si>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</si>
  <si>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</si>
  <si>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</si>
  <si>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</si>
  <si>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</si>
  <si>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</si>
  <si>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</si>
  <si>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</si>
  <si>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</si>
  <si>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</si>
  <si>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</si>
  <si>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</si>
  <si>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</si>
  <si>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</si>
  <si>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</si>
  <si>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</si>
  <si>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</si>
  <si>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</si>
  <si>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</si>
  <si>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</si>
  <si>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</si>
  <si>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</si>
  <si>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</si>
  <si>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</si>
  <si>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</si>
  <si>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</si>
  <si>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</si>
  <si>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</si>
  <si>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</si>
  <si>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</si>
  <si>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</si>
  <si>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</si>
  <si>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</si>
  <si>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</si>
  <si>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</si>
  <si>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</si>
  <si>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</si>
  <si>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</si>
  <si>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</si>
  <si>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</si>
  <si>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</si>
  <si>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</si>
  <si>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</si>
  <si>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</si>
  <si>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</si>
  <si>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</si>
  <si>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</si>
  <si>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</si>
  <si>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</si>
  <si>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</si>
  <si>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</si>
  <si>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</si>
  <si>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</si>
  <si>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</si>
  <si>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</si>
  <si>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</si>
  <si>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</si>
  <si>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</si>
  <si>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</si>
  <si>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</si>
  <si>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</si>
  <si>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</si>
  <si>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</si>
  <si>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</si>
  <si>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</si>
  <si>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</si>
  <si>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</si>
  <si>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</si>
  <si>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</si>
  <si>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</si>
  <si>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</si>
  <si>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</si>
  <si>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</si>
  <si>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</si>
  <si>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</si>
  <si>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</si>
  <si>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</si>
  <si>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</si>
  <si>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</si>
  <si>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</si>
  <si>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</si>
  <si>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</si>
  <si>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</si>
  <si>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</si>
  <si>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</si>
  <si>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</si>
  <si>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</si>
  <si>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</si>
  <si>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</si>
  <si>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</si>
  <si>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</si>
  <si>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</si>
  <si>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</si>
  <si>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</si>
  <si>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</si>
  <si>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</si>
  <si>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</si>
  <si>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</si>
  <si>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</si>
  <si>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</si>
  <si>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</si>
  <si>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</si>
  <si>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</si>
  <si>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</si>
  <si>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</si>
  <si>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</si>
  <si>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</si>
  <si>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</si>
  <si>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</si>
  <si>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</si>
  <si>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</si>
  <si>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</si>
  <si>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</si>
  <si>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</si>
  <si>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</si>
  <si>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</si>
  <si>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</si>
  <si>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</si>
  <si>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</si>
  <si>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</si>
  <si>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</si>
  <si>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</si>
  <si>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</si>
  <si>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</si>
  <si>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</si>
  <si>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</si>
  <si>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</si>
  <si>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</si>
  <si>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</si>
  <si>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</si>
  <si>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</si>
  <si>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</si>
  <si>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</si>
  <si>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</si>
  <si>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</si>
  <si>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</si>
  <si>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</si>
  <si>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</si>
  <si>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</si>
  <si>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</si>
  <si>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</si>
  <si>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</si>
  <si>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</si>
  <si>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</si>
  <si>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</si>
  <si>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</si>
  <si>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</si>
  <si>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</si>
  <si>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</si>
  <si>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</si>
  <si>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</si>
  <si>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</si>
  <si>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</si>
  <si>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</si>
  <si>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</si>
  <si>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</si>
  <si>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</si>
  <si>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</si>
  <si>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</si>
  <si>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</si>
  <si>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</si>
  <si>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</si>
  <si>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</si>
  <si>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</si>
  <si>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</si>
  <si>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</si>
  <si>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</si>
  <si>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</si>
  <si>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</si>
  <si>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</si>
  <si>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</si>
  <si>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</si>
  <si>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</si>
  <si>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</si>
  <si>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</si>
  <si>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</si>
  <si>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</si>
  <si>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</si>
  <si>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</si>
  <si>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</si>
  <si>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</si>
  <si>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</si>
  <si>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</si>
  <si>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</si>
  <si>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</si>
  <si>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</si>
  <si>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</si>
  <si>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</si>
  <si>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</si>
  <si>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</si>
  <si>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</si>
  <si>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</si>
  <si>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</si>
  <si>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</si>
  <si>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</si>
  <si>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</si>
  <si>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</si>
  <si>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</si>
  <si>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</si>
  <si>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</si>
  <si>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</si>
  <si>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</si>
  <si>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</si>
  <si>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</si>
  <si>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</si>
  <si>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</si>
  <si>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</si>
  <si>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</si>
  <si>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</si>
  <si>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</si>
  <si>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</si>
  <si>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</si>
  <si>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</si>
  <si>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</si>
  <si>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</si>
  <si>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</si>
  <si>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</si>
  <si>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</si>
  <si>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</si>
  <si>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</si>
  <si>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</si>
  <si>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</si>
  <si>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</si>
  <si>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</si>
  <si>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</si>
  <si>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</si>
  <si>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</si>
  <si>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</si>
  <si>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</si>
  <si>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</si>
  <si>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</si>
  <si>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</si>
  <si>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</si>
  <si>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</si>
  <si>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</si>
  <si>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</si>
  <si>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</si>
  <si>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</si>
  <si>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</si>
  <si>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</si>
  <si>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</si>
  <si>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</si>
  <si>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</si>
  <si>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</si>
  <si>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</si>
  <si>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</si>
  <si>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</si>
  <si>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</si>
  <si>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</si>
  <si>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</si>
  <si>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</si>
  <si>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</si>
  <si>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</si>
  <si>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</si>
  <si>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</si>
  <si>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</si>
  <si>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</si>
  <si>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</si>
  <si>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</si>
  <si>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</si>
  <si>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</si>
  <si>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</si>
  <si>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</si>
  <si>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</si>
  <si>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</si>
  <si>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</si>
  <si>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</si>
  <si>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</si>
  <si>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</si>
  <si>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</si>
  <si>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</si>
  <si>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</si>
  <si>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</si>
  <si>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</si>
  <si>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</si>
  <si>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</si>
  <si>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</si>
  <si>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</si>
  <si>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</si>
  <si>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</si>
  <si>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</si>
  <si>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</si>
  <si>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</si>
  <si>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</si>
  <si>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</si>
  <si>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</si>
  <si>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</si>
  <si>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</si>
  <si>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</si>
  <si>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</si>
  <si>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</si>
  <si>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</si>
  <si>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</si>
  <si>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</si>
  <si>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</si>
  <si>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</si>
  <si>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</si>
  <si>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</si>
  <si>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</si>
  <si>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</si>
  <si>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</si>
  <si>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</si>
  <si>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</si>
  <si>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</si>
  <si>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</si>
  <si>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</si>
  <si>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</si>
  <si>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</si>
  <si>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</si>
  <si>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</si>
  <si>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</si>
  <si>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</si>
  <si>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</si>
  <si>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</si>
  <si>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</si>
  <si>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</si>
  <si>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</si>
  <si>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</si>
  <si>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</si>
  <si>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</si>
  <si>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</si>
  <si>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</si>
  <si>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</si>
  <si>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</si>
  <si>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</si>
  <si>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</si>
  <si>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</si>
  <si>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</si>
  <si>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</si>
  <si>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</si>
  <si>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</si>
  <si>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</si>
  <si>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</si>
  <si>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</si>
  <si>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</si>
  <si>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</si>
  <si>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</si>
  <si>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</si>
  <si>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</si>
  <si>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</si>
  <si>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</si>
  <si>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</si>
  <si>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</si>
  <si>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</si>
  <si>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</si>
  <si>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</si>
  <si>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</si>
  <si>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</si>
  <si>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</si>
  <si>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</si>
  <si>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</si>
  <si>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</si>
  <si>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</si>
  <si>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</si>
  <si>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</si>
  <si>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</si>
  <si>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</si>
  <si>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</si>
  <si>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</si>
  <si>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</si>
  <si>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</si>
  <si>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</si>
  <si>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</si>
  <si>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</si>
  <si>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</si>
  <si>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</si>
  <si>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</si>
  <si>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</si>
  <si>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</si>
  <si>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</si>
  <si>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</si>
  <si>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</si>
  <si>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</si>
  <si>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</si>
  <si>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</si>
  <si>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</si>
  <si>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</si>
  <si>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</si>
  <si>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</si>
  <si>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</si>
  <si>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</si>
  <si>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</si>
  <si>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</si>
  <si>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</si>
  <si>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</si>
  <si>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</si>
  <si>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</si>
  <si>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</si>
  <si>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</si>
  <si>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</si>
  <si>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</si>
  <si>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</si>
  <si>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</si>
  <si>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</si>
  <si>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</si>
  <si>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</si>
  <si>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</si>
  <si>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</si>
  <si>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</si>
  <si>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</si>
  <si>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</si>
  <si>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</si>
  <si>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</si>
  <si>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</si>
  <si>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</si>
  <si>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</si>
  <si>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</si>
  <si>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</si>
  <si>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</si>
  <si>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</si>
  <si>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</si>
  <si>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</si>
  <si>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</si>
  <si>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</si>
  <si>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</si>
  <si>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</si>
  <si>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</si>
  <si>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</si>
  <si>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</si>
  <si>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</si>
  <si>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</si>
  <si>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</si>
  <si>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</si>
  <si>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</si>
  <si>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</si>
  <si>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</si>
  <si>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</si>
  <si>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</si>
  <si>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</si>
  <si>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</si>
  <si>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</si>
  <si>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</si>
  <si>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</si>
  <si>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</si>
  <si>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</si>
  <si>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</si>
  <si>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</si>
  <si>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</si>
  <si>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</si>
  <si>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</si>
  <si>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</si>
  <si>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</si>
  <si>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</si>
  <si>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</si>
  <si>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</si>
  <si>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</si>
  <si>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</si>
  <si>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</si>
  <si>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</si>
  <si>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</si>
  <si>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</si>
  <si>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</si>
  <si>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</si>
  <si>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</si>
  <si>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</si>
  <si>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</si>
  <si>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</si>
  <si>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</si>
  <si>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</si>
  <si>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</si>
  <si>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</si>
  <si>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</si>
  <si>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</si>
  <si>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</si>
  <si>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</si>
  <si>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</si>
  <si>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</si>
  <si>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</si>
  <si>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</si>
  <si>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</si>
  <si>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</si>
  <si>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</si>
  <si>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</si>
  <si>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</si>
  <si>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</si>
  <si>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</si>
  <si>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</si>
  <si>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</si>
  <si>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</si>
  <si>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</si>
  <si>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</si>
  <si>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</si>
  <si>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</si>
  <si>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</si>
  <si>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</si>
  <si>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</si>
  <si>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</si>
  <si>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</si>
  <si>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</si>
  <si>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</si>
  <si>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</si>
  <si>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</si>
  <si>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</si>
  <si>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</si>
  <si>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</si>
  <si>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</si>
  <si>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</si>
  <si>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</si>
  <si>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</si>
  <si>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</si>
  <si>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</si>
  <si>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</si>
  <si>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</si>
  <si>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</si>
  <si>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</si>
  <si>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</si>
  <si>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</si>
  <si>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</si>
  <si>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</si>
  <si>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</si>
  <si>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</si>
  <si>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</si>
  <si>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</si>
  <si>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</si>
  <si>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</si>
  <si>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</si>
  <si>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</si>
  <si>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</si>
  <si>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</si>
  <si>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</si>
  <si>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</si>
  <si>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</si>
  <si>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</si>
  <si>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</si>
  <si>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</si>
  <si>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</si>
  <si>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</si>
  <si>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</si>
  <si>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</si>
  <si>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</si>
  <si>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</si>
  <si>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</si>
  <si>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</si>
  <si>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</si>
  <si>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</si>
  <si>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</si>
  <si>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</si>
  <si>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</si>
  <si>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</si>
  <si>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</si>
  <si>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</si>
  <si>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</si>
  <si>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</si>
  <si>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</si>
  <si>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</si>
  <si>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</si>
  <si>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</si>
  <si>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</si>
  <si>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</si>
  <si>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</si>
  <si>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</si>
  <si>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</si>
  <si>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</si>
  <si>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</si>
  <si>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</si>
  <si>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</si>
  <si>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</si>
  <si>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</si>
  <si>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</si>
  <si>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</si>
  <si>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</si>
  <si>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</si>
  <si>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</si>
  <si>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</si>
  <si>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</si>
  <si>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</si>
  <si>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</si>
  <si>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</si>
  <si>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</si>
  <si>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</si>
  <si>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</si>
  <si>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</si>
  <si>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</si>
  <si>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</si>
  <si>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</si>
  <si>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</si>
  <si>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</si>
  <si>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</si>
  <si>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</si>
  <si>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</si>
  <si>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</si>
  <si>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</si>
  <si>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</si>
  <si>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</si>
  <si>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</si>
  <si>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</si>
  <si>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</si>
  <si>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</si>
  <si>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</si>
  <si>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</si>
  <si>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</si>
  <si>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</si>
  <si>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</si>
  <si>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</si>
  <si>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</si>
  <si>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</si>
  <si>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</si>
  <si>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</si>
  <si>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</si>
  <si>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</si>
  <si>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</si>
  <si>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</si>
  <si>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</si>
  <si>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</si>
  <si>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</si>
  <si>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</si>
  <si>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</si>
  <si>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</si>
  <si>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</si>
  <si>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</si>
  <si>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</si>
  <si>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</si>
  <si>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</si>
  <si>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</si>
  <si>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</si>
  <si>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</si>
  <si>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</si>
  <si>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</si>
  <si>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</si>
  <si>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</si>
  <si>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</si>
  <si>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</si>
  <si>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</si>
  <si>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</si>
  <si>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</si>
  <si>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</si>
  <si>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</si>
  <si>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</si>
  <si>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</si>
  <si>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</si>
  <si>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</si>
  <si>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</si>
  <si>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</si>
  <si>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</si>
  <si>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</si>
  <si>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</si>
  <si>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</si>
  <si>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</si>
  <si>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</si>
  <si>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</si>
  <si>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</si>
  <si>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</si>
  <si>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</si>
  <si>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</si>
  <si>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</si>
  <si>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</si>
  <si>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</si>
  <si>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</si>
  <si>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</si>
  <si>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</si>
  <si>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</si>
  <si>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</si>
  <si>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</si>
  <si>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</si>
  <si>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</si>
  <si>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</si>
  <si>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</si>
  <si>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</si>
  <si>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</si>
  <si>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</si>
  <si>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</si>
  <si>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</si>
  <si>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</si>
  <si>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</si>
  <si>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</si>
  <si>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</si>
  <si>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</si>
  <si>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</si>
  <si>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</si>
  <si>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</si>
  <si>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</si>
  <si>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</si>
  <si>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</si>
  <si>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</si>
  <si>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</si>
  <si>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</si>
  <si>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</si>
  <si>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</si>
  <si>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</si>
  <si>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</si>
  <si>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</si>
  <si>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</si>
  <si>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</si>
  <si>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</si>
  <si>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</si>
  <si>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</si>
  <si>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</si>
  <si>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</si>
  <si>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</si>
  <si>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</si>
  <si>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</si>
  <si>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</si>
  <si>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</si>
  <si>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</si>
  <si>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</si>
  <si>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</si>
  <si>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</si>
  <si>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</si>
  <si>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</si>
  <si>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</si>
  <si>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</si>
  <si>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</si>
  <si>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</si>
  <si>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</si>
  <si>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</si>
  <si>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</si>
  <si>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</si>
  <si>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</si>
  <si>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</si>
  <si>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</si>
  <si>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</si>
  <si>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</si>
  <si>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</si>
  <si>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</si>
  <si>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</si>
  <si>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</si>
  <si>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</si>
  <si>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</si>
  <si>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</si>
  <si>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</si>
  <si>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</si>
  <si>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</si>
  <si>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</si>
  <si>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</si>
  <si>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</si>
  <si>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</si>
  <si>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</si>
  <si>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</si>
  <si>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</si>
  <si>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</si>
  <si>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</si>
  <si>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</si>
  <si>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</si>
  <si>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</si>
  <si>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</si>
  <si>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</si>
  <si>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</si>
  <si>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</si>
  <si>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</si>
  <si>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</si>
  <si>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</si>
  <si>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</si>
  <si>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</si>
  <si>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</si>
  <si>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</si>
  <si>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</si>
  <si>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</si>
  <si>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</si>
  <si>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</si>
  <si>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</si>
  <si>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</si>
  <si>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</si>
  <si>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</si>
  <si>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</si>
  <si>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</si>
  <si>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</si>
  <si>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</si>
  <si>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</si>
  <si>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</si>
  <si>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</si>
  <si>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</si>
  <si>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</si>
  <si>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</si>
  <si>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</si>
  <si>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</si>
  <si>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</si>
  <si>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</si>
  <si>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</si>
  <si>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</si>
  <si>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</si>
  <si>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</si>
  <si>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</si>
  <si>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</si>
  <si>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</si>
  <si>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</si>
  <si>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</si>
  <si>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</si>
  <si>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</si>
  <si>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</si>
  <si>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</si>
  <si>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</si>
  <si>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</si>
  <si>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</si>
  <si>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</si>
  <si>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</si>
  <si>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</si>
  <si>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</si>
  <si>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</si>
  <si>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</si>
  <si>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</si>
  <si>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</si>
  <si>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</si>
  <si>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</si>
  <si>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</si>
  <si>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</si>
  <si>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</si>
  <si>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</si>
  <si>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</si>
  <si>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</si>
  <si>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</si>
  <si>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</si>
  <si>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</si>
  <si>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</si>
  <si>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</si>
  <si>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</si>
  <si>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</si>
  <si>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</si>
  <si>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</si>
  <si>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</si>
  <si>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</si>
  <si>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</si>
  <si>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</si>
  <si>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</si>
  <si>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</si>
  <si>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</si>
  <si>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</si>
  <si>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</si>
  <si>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</si>
  <si>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</si>
  <si>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</si>
  <si>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</si>
  <si>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</si>
  <si>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</si>
  <si>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</si>
  <si>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</si>
  <si>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</si>
  <si>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</si>
  <si>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</si>
  <si>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</si>
  <si>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</si>
  <si>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</si>
  <si>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</si>
  <si>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</si>
  <si>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</si>
  <si>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</si>
  <si>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</si>
  <si>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</si>
  <si>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</si>
  <si>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</si>
  <si>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</si>
  <si>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</si>
  <si>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</si>
  <si>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</si>
  <si>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</si>
  <si>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</si>
  <si>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</si>
  <si>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</si>
  <si>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</si>
  <si>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</si>
  <si>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</si>
  <si>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</si>
  <si>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</si>
  <si>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</si>
  <si>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</si>
  <si>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</si>
  <si>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</si>
  <si>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</si>
  <si>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</si>
  <si>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</si>
  <si>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</si>
  <si>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</si>
  <si>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</si>
  <si>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</si>
  <si>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</si>
  <si>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</si>
  <si>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</si>
  <si>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</si>
  <si>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</si>
  <si>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</si>
  <si>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</si>
  <si>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</si>
  <si>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</si>
  <si>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</si>
  <si>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</si>
  <si>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</si>
  <si>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</si>
  <si>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</si>
  <si>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</si>
  <si>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</si>
  <si>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</si>
  <si>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</si>
  <si>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</si>
  <si>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</si>
  <si>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</si>
  <si>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</si>
  <si>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</si>
  <si>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</si>
  <si>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</si>
  <si>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</si>
  <si>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</si>
  <si>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</si>
  <si>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</si>
  <si>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</si>
  <si>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</si>
  <si>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</si>
  <si>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</si>
  <si>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</si>
  <si>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</si>
  <si>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</si>
  <si>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</si>
  <si>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</si>
  <si>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</si>
  <si>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</si>
  <si>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</si>
  <si>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</si>
  <si>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</si>
  <si>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</si>
  <si>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</si>
  <si>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</si>
  <si>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</si>
  <si>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</si>
  <si>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</si>
  <si>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</si>
  <si>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</si>
  <si>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</si>
  <si>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</si>
  <si>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</si>
  <si>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</si>
  <si>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</si>
  <si>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</si>
  <si>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</si>
  <si>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</si>
  <si>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</si>
  <si>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</si>
  <si>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</si>
  <si>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</si>
  <si>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</si>
  <si>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</si>
  <si>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</si>
  <si>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</si>
  <si>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</si>
  <si>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</si>
  <si>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</si>
  <si>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</si>
  <si>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</si>
  <si>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</si>
  <si>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</si>
  <si>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</si>
  <si>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</si>
  <si>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</si>
  <si>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</si>
  <si>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</si>
  <si>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</si>
  <si>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</si>
  <si>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</si>
  <si>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</si>
  <si>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</si>
  <si>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</si>
  <si>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</si>
  <si>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</si>
  <si>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</si>
  <si>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</si>
  <si>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</si>
  <si>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</si>
  <si>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</si>
  <si>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</si>
  <si>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</si>
  <si>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</si>
  <si>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</si>
  <si>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</si>
  <si>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</si>
  <si>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</si>
  <si>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</si>
  <si>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</si>
  <si>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</si>
  <si>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</si>
  <si>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</si>
  <si>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</si>
  <si>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</si>
  <si>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</si>
  <si>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</si>
  <si>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</si>
  <si>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</si>
  <si>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</si>
  <si>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</si>
  <si>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</si>
  <si>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</si>
  <si>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</si>
  <si>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</si>
  <si>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</si>
  <si>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</si>
  <si>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</si>
  <si>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</si>
  <si>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</si>
  <si>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</si>
  <si>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</si>
  <si>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</si>
  <si>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</si>
  <si>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</si>
  <si>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</si>
  <si>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</si>
  <si>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</si>
  <si>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</si>
  <si>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</si>
  <si>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</si>
  <si>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</si>
  <si>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</si>
  <si>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</si>
  <si>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</si>
  <si>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</si>
  <si>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</si>
  <si>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</si>
  <si>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</si>
  <si>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</si>
  <si>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</si>
  <si>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</si>
  <si>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</si>
  <si>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</si>
  <si>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</si>
  <si>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</si>
  <si>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</si>
  <si>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</si>
  <si>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</si>
  <si>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</si>
  <si>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</si>
  <si>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</si>
  <si>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</si>
  <si>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</si>
  <si>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</si>
  <si>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</si>
  <si>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</si>
  <si>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</si>
  <si>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</si>
  <si>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</si>
  <si>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</si>
  <si>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</si>
  <si>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</si>
  <si>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</si>
  <si>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</si>
  <si>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</si>
  <si>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</si>
  <si>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</si>
  <si>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</si>
  <si>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</si>
  <si>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</si>
  <si>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</si>
  <si>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</si>
  <si>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</si>
  <si>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</si>
  <si>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</si>
  <si>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</si>
  <si>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</si>
  <si>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</si>
  <si>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</si>
  <si>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</si>
  <si>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</si>
  <si>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</si>
  <si>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</si>
  <si>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</si>
  <si>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</si>
  <si>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</si>
  <si>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</si>
  <si>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</si>
  <si>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</si>
  <si>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</si>
  <si>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</si>
  <si>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</si>
  <si>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</si>
  <si>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</si>
  <si>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</si>
  <si>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</si>
  <si>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</si>
  <si>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</si>
  <si>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</si>
  <si>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</si>
  <si>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</si>
  <si>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</si>
  <si>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</si>
  <si>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</si>
  <si>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</si>
  <si>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</si>
  <si>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</si>
  <si>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</si>
  <si>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</si>
  <si>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</si>
  <si>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</si>
  <si>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</si>
  <si>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</si>
  <si>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</si>
  <si>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</si>
  <si>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</si>
  <si>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</si>
  <si>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</si>
  <si>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</si>
  <si>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</si>
  <si>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</si>
  <si>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</si>
  <si>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</si>
  <si>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</si>
  <si>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</si>
  <si>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</si>
  <si>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</si>
  <si>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</si>
  <si>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</si>
  <si>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</si>
  <si>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</si>
  <si>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</si>
  <si>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</si>
  <si>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</si>
  <si>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</si>
  <si>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</si>
  <si>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</si>
  <si>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</si>
  <si>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</si>
  <si>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</si>
  <si>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</si>
  <si>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</si>
  <si>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</si>
  <si>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</si>
  <si>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</si>
  <si>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</si>
  <si>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</si>
  <si>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</si>
  <si>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</si>
  <si>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</si>
  <si>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</si>
  <si>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</si>
  <si>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</si>
  <si>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</si>
  <si>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</si>
  <si>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</si>
  <si>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</si>
  <si>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</si>
  <si>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</si>
  <si>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</si>
  <si>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</si>
  <si>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</si>
  <si>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</si>
  <si>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</si>
  <si>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</si>
  <si>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</si>
  <si>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</si>
  <si>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</si>
  <si>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</si>
  <si>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</si>
  <si>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</si>
  <si>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</si>
  <si>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</si>
  <si>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</si>
  <si>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</si>
  <si>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</si>
  <si>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</si>
  <si>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</si>
  <si>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</si>
  <si>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</si>
  <si>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</si>
  <si>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</si>
  <si>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</si>
  <si>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</si>
  <si>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</si>
  <si>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</si>
  <si>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</si>
  <si>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</si>
  <si>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</si>
  <si>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</si>
  <si>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</si>
  <si>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</si>
  <si>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</si>
  <si>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</si>
  <si>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</si>
  <si>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</si>
  <si>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</si>
  <si>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</si>
  <si>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</si>
  <si>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</si>
  <si>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</si>
  <si>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</si>
  <si>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</si>
  <si>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</si>
  <si>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</si>
  <si>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</si>
  <si>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</si>
  <si>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</si>
  <si>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</si>
  <si>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</si>
  <si>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</si>
  <si>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</si>
  <si>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</si>
  <si>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</si>
  <si>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</si>
  <si>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</si>
  <si>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</si>
  <si>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</si>
  <si>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</si>
  <si>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</si>
  <si>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</si>
  <si>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</si>
  <si>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</si>
  <si>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</si>
  <si>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</si>
  <si>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</si>
  <si>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</si>
  <si>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</si>
  <si>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</si>
  <si>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</si>
  <si>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</si>
  <si>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</si>
  <si>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</si>
  <si>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</si>
  <si>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</si>
  <si>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</si>
  <si>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</si>
  <si>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</si>
  <si>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</si>
  <si>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</si>
  <si>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</si>
  <si>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</si>
  <si>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</si>
  <si>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</si>
  <si>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</si>
  <si>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</si>
  <si>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</si>
  <si>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</si>
  <si>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</si>
  <si>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</si>
  <si>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</si>
  <si>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</si>
  <si>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</si>
  <si>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</si>
  <si>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</si>
  <si>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</si>
  <si>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</si>
  <si>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</si>
  <si>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</si>
  <si>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</si>
  <si>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</si>
  <si>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</si>
  <si>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</si>
  <si>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</si>
  <si>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</si>
  <si>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</si>
  <si>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</si>
  <si>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</si>
  <si>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</si>
  <si>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</si>
  <si>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</si>
  <si>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</si>
  <si>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</si>
  <si>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</si>
  <si>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</si>
  <si>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</si>
  <si>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</si>
  <si>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</si>
  <si>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</si>
  <si>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</si>
  <si>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</si>
  <si>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</si>
  <si>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</si>
  <si>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</si>
  <si>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</si>
  <si>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</si>
  <si>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</si>
  <si>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</si>
  <si>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</si>
  <si>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</si>
  <si>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</si>
  <si>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</si>
  <si>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</si>
  <si>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</si>
  <si>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</si>
  <si>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</si>
  <si>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</si>
  <si>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</si>
  <si>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</si>
  <si>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</si>
  <si>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</si>
  <si>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</si>
  <si>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</si>
  <si>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</si>
  <si>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</si>
  <si>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</si>
  <si>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</si>
  <si>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</si>
  <si>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</si>
  <si>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</si>
  <si>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</si>
  <si>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</si>
  <si>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</si>
  <si>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</si>
  <si>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</si>
  <si>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</si>
  <si>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</si>
  <si>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</si>
  <si>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</si>
  <si>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</si>
  <si>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</si>
  <si>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</si>
  <si>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</si>
  <si>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</si>
  <si>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</si>
  <si>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</si>
  <si>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</si>
  <si>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</si>
  <si>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</si>
  <si>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</si>
  <si>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</si>
  <si>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</si>
  <si>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</si>
  <si>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</si>
  <si>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</si>
  <si>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</si>
  <si>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</si>
  <si>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</si>
  <si>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</si>
  <si>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</si>
  <si>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</si>
  <si>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</si>
  <si>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</si>
  <si>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</si>
  <si>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</si>
  <si>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</si>
  <si>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</si>
  <si>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</si>
  <si>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</si>
  <si>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</si>
  <si>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</si>
  <si>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</si>
  <si>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</si>
  <si>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</si>
  <si>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</si>
  <si>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</si>
  <si>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</si>
  <si>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</si>
  <si>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</si>
  <si>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</si>
  <si>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</si>
  <si>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</si>
  <si>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</si>
  <si>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</si>
  <si>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</si>
  <si>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</si>
  <si>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</si>
  <si>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</si>
  <si>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</si>
  <si>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</si>
  <si>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</si>
  <si>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</si>
  <si>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</si>
  <si>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</si>
  <si>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</si>
  <si>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</si>
  <si>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</si>
  <si>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</si>
  <si>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</si>
  <si>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</si>
  <si>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</si>
  <si>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</si>
  <si>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</si>
  <si>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</si>
  <si>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</si>
  <si>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</si>
  <si>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</si>
  <si>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</si>
  <si>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</si>
  <si>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</si>
  <si>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</si>
  <si>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</si>
  <si>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</si>
  <si>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</si>
  <si>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</si>
  <si>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</si>
  <si>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</si>
  <si>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</si>
  <si>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</si>
  <si>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</si>
  <si>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</si>
  <si>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</si>
  <si>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</si>
  <si>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</si>
  <si>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</si>
  <si>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</si>
  <si>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</si>
  <si>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</si>
  <si>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</si>
  <si>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</si>
  <si>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</si>
  <si>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</si>
  <si>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</si>
  <si>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</si>
  <si>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</si>
  <si>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</si>
  <si>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</si>
  <si>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</si>
  <si>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</si>
  <si>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</si>
  <si>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</si>
  <si>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</si>
  <si>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</si>
  <si>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</si>
  <si>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</si>
  <si>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</si>
  <si>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</si>
  <si>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</si>
  <si>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</si>
  <si>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</si>
  <si>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</si>
  <si>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</si>
  <si>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</si>
  <si>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</si>
  <si>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</si>
  <si>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</si>
  <si>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</si>
  <si>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</si>
  <si>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</si>
  <si>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</si>
  <si>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</si>
  <si>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</si>
  <si>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</si>
  <si>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</si>
  <si>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</si>
  <si>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</si>
  <si>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</si>
  <si>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</si>
  <si>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</si>
  <si>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</si>
  <si>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</si>
  <si>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</si>
  <si>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</si>
  <si>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</si>
  <si>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</si>
  <si>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</si>
  <si>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</si>
  <si>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</si>
  <si>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</si>
  <si>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</si>
  <si>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</si>
  <si>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</si>
  <si>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</si>
  <si>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</si>
  <si>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</si>
  <si>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</si>
  <si>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</si>
  <si>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</si>
  <si>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</si>
  <si>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</si>
  <si>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</si>
  <si>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</si>
  <si>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</si>
  <si>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</si>
  <si>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</si>
  <si>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</si>
  <si>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</si>
  <si>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</si>
  <si>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</si>
  <si>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</si>
  <si>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</si>
  <si>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</si>
  <si>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</si>
  <si>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</si>
  <si>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</si>
  <si>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</si>
  <si>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</si>
  <si>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</si>
  <si>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</si>
  <si>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</si>
  <si>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</si>
  <si>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</si>
  <si>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</si>
  <si>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</si>
  <si>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</si>
  <si>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</si>
  <si>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</si>
  <si>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</si>
  <si>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</si>
  <si>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</si>
  <si>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</si>
  <si>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</si>
  <si>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</si>
  <si>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</si>
  <si>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</si>
  <si>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</si>
  <si>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</si>
  <si>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</si>
  <si>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</si>
  <si>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</si>
  <si>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</si>
  <si>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</si>
  <si>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</si>
  <si>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</si>
  <si>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</si>
  <si>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</si>
  <si>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</si>
  <si>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</si>
  <si>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</si>
  <si>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</si>
  <si>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</si>
  <si>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</si>
  <si>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</si>
  <si>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</si>
  <si>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</si>
  <si>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</si>
  <si>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</si>
  <si>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</si>
  <si>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</si>
  <si>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</si>
  <si>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</si>
  <si>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</si>
  <si>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</si>
  <si>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</si>
  <si>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</si>
  <si>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</si>
  <si>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</si>
  <si>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</si>
  <si>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</si>
  <si>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</si>
  <si>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</si>
  <si>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</si>
  <si>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</si>
  <si>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</si>
  <si>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</si>
  <si>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</si>
  <si>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</si>
  <si>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</si>
  <si>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</si>
  <si>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</si>
  <si>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</si>
  <si>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</si>
  <si>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</si>
  <si>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</si>
  <si>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</si>
  <si>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</si>
  <si>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</si>
  <si>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</si>
  <si>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</si>
  <si>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</si>
  <si>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</si>
  <si>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</si>
  <si>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</si>
  <si>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</si>
  <si>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</si>
  <si>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</si>
  <si>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</si>
  <si>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</si>
  <si>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</si>
  <si>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</si>
  <si>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</si>
  <si>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</si>
  <si>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</si>
  <si>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</si>
  <si>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</si>
  <si>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</si>
  <si>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</si>
  <si>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</si>
  <si>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</si>
  <si>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</si>
  <si>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</si>
  <si>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</si>
  <si>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</si>
  <si>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</si>
  <si>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</si>
  <si>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</si>
  <si>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</si>
  <si>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</si>
  <si>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</si>
  <si>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</si>
  <si>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</si>
  <si>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</si>
  <si>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</si>
  <si>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</si>
  <si>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</si>
  <si>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</si>
  <si>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</si>
  <si>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</si>
  <si>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</si>
  <si>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</si>
  <si>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</si>
  <si>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</si>
  <si>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</si>
  <si>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</si>
  <si>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</si>
  <si>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</si>
  <si>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</si>
  <si>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</si>
  <si>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</si>
  <si>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</si>
  <si>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</si>
  <si>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</si>
  <si>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</si>
  <si>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</si>
  <si>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</si>
  <si>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</si>
  <si>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</si>
  <si>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</si>
  <si>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</si>
  <si>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</si>
  <si>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</si>
  <si>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</si>
  <si>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</si>
  <si>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</si>
  <si>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</si>
  <si>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</si>
  <si>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</si>
  <si>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</si>
  <si>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</si>
  <si>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</si>
  <si>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</si>
  <si>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</si>
  <si>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</si>
  <si>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</si>
  <si>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</si>
  <si>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</si>
  <si>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</si>
  <si>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</si>
  <si>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</si>
  <si>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</si>
  <si>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</si>
  <si>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</si>
  <si>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</si>
  <si>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</si>
  <si>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</si>
  <si>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</si>
  <si>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</si>
  <si>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</si>
  <si>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</si>
  <si>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</si>
  <si>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</si>
  <si>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</si>
  <si>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</si>
  <si>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</si>
  <si>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</si>
  <si>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</si>
  <si>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</si>
  <si>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</si>
  <si>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</si>
  <si>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</si>
  <si>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</si>
  <si>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</si>
  <si>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</si>
  <si>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</si>
  <si>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</si>
  <si>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</si>
  <si>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</si>
  <si>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</si>
  <si>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</si>
  <si>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</si>
  <si>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</si>
  <si>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</si>
  <si>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</si>
  <si>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</si>
  <si>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</si>
  <si>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</si>
  <si>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</si>
  <si>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</si>
  <si>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</si>
  <si>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</si>
  <si>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</si>
  <si>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</si>
  <si>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</si>
  <si>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</si>
  <si>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</si>
  <si>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</si>
  <si>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</si>
  <si>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</si>
  <si>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</si>
  <si>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</si>
  <si>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</si>
  <si>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</si>
  <si>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</si>
  <si>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</si>
  <si>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</si>
  <si>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</si>
  <si>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</si>
  <si>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</si>
  <si>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</si>
  <si>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</si>
  <si>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</si>
  <si>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</si>
  <si>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</si>
  <si>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</si>
  <si>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</si>
  <si>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</si>
  <si>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</si>
  <si>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</si>
  <si>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</si>
  <si>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</si>
  <si>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</si>
  <si>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</si>
  <si>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</si>
  <si>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</si>
  <si>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</si>
  <si>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</si>
  <si>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</si>
  <si>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</si>
  <si>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</si>
  <si>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</si>
  <si>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</si>
  <si>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</si>
  <si>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</si>
  <si>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</si>
  <si>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</si>
  <si>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</si>
  <si>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</si>
  <si>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</si>
  <si>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</si>
  <si>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</si>
  <si>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</si>
  <si>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</si>
  <si>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</si>
  <si>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</si>
  <si>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</si>
  <si>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</si>
  <si>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</si>
  <si>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</si>
  <si>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</si>
  <si>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</si>
  <si>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</si>
  <si>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</si>
  <si>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</si>
  <si>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</si>
  <si>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</si>
  <si>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</si>
  <si>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</si>
  <si>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</si>
  <si>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</si>
  <si>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</si>
  <si>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</si>
  <si>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</si>
  <si>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</si>
  <si>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</si>
  <si>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</si>
  <si>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</si>
  <si>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</si>
  <si>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</si>
  <si>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</si>
  <si>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</si>
  <si>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</si>
  <si>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</si>
  <si>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</si>
  <si>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</si>
  <si>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</si>
  <si>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</si>
  <si>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</si>
  <si>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</si>
  <si>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</si>
  <si>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</si>
  <si>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</si>
  <si>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</si>
  <si>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</si>
  <si>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</si>
  <si>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</si>
  <si>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</si>
  <si>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</si>
  <si>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</si>
  <si>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</si>
  <si>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</si>
  <si>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</si>
  <si>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</si>
  <si>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</si>
  <si>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</si>
  <si>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</si>
  <si>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</si>
  <si>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</si>
  <si>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</si>
  <si>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</si>
  <si>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</si>
  <si>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</si>
  <si>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</si>
  <si>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</si>
  <si>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</si>
  <si>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</si>
  <si>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</si>
  <si>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</si>
  <si>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</si>
  <si>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</si>
  <si>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</si>
  <si>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</si>
  <si>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</si>
  <si>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</si>
  <si>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</si>
  <si>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</si>
  <si>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</si>
  <si>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</si>
  <si>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</si>
  <si>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</si>
  <si>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</si>
  <si>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</si>
  <si>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</si>
  <si>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</si>
  <si>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</si>
  <si>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</si>
  <si>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</si>
  <si>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</si>
  <si>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</si>
  <si>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</si>
  <si>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</si>
  <si>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</si>
  <si>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</si>
  <si>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</si>
  <si>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</si>
  <si>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</si>
  <si>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</si>
  <si>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</si>
  <si>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</si>
  <si>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</si>
  <si>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</si>
  <si>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</si>
  <si>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</si>
  <si>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</si>
  <si>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</si>
  <si>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</si>
  <si>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</si>
  <si>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</si>
  <si>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</si>
  <si>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</si>
  <si>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</si>
  <si>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</si>
  <si>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</si>
  <si>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</si>
  <si>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</si>
  <si>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</si>
  <si>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</si>
  <si>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</si>
  <si>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</si>
  <si>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</si>
  <si>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</si>
  <si>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</si>
  <si>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</si>
  <si>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</si>
  <si>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</si>
  <si>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</si>
  <si>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</si>
  <si>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</si>
  <si>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</si>
  <si>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</si>
  <si>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</si>
  <si>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</si>
  <si>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</si>
  <si>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</si>
  <si>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</si>
  <si>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</si>
  <si>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</si>
  <si>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</si>
  <si>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</si>
  <si>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</si>
  <si>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</si>
  <si>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</si>
  <si>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</si>
  <si>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</si>
  <si>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</si>
  <si>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</si>
  <si>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</si>
  <si>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</si>
  <si>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</si>
  <si>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</si>
  <si>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</si>
  <si>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</si>
  <si>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</si>
  <si>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</si>
  <si>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</si>
  <si>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</si>
  <si>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</si>
  <si>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</si>
  <si>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</si>
  <si>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</si>
  <si>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</si>
  <si>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</si>
  <si>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</si>
  <si>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</si>
  <si>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</si>
  <si>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</si>
  <si>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</si>
  <si>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</si>
  <si>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</si>
  <si>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</si>
  <si>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</si>
  <si>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</si>
  <si>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</si>
  <si>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</si>
  <si>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</si>
  <si>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</si>
  <si>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</si>
  <si>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</si>
  <si>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</si>
  <si>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</si>
  <si>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</si>
  <si>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</si>
  <si>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</si>
  <si>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</si>
  <si>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</si>
  <si>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</si>
  <si>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</si>
  <si>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</si>
  <si>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</si>
  <si>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</si>
  <si>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</si>
  <si>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</si>
  <si>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</si>
  <si>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</si>
  <si>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</si>
  <si>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</si>
  <si>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</si>
  <si>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</si>
  <si>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</si>
  <si>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</si>
  <si>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</si>
  <si>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</si>
  <si>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</si>
  <si>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</si>
  <si>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</si>
  <si>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</si>
  <si>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</si>
  <si>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</si>
  <si>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</si>
  <si>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</si>
  <si>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</si>
  <si>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</si>
  <si>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</si>
  <si>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</si>
  <si>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</si>
  <si>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</si>
  <si>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</si>
  <si>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</si>
  <si>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</si>
  <si>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</si>
  <si>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</si>
  <si>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</si>
  <si>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</si>
  <si>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</si>
  <si>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</si>
  <si>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</si>
  <si>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</si>
  <si>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</si>
  <si>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</si>
  <si>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</si>
  <si>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</si>
  <si>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</si>
  <si>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</si>
  <si>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</si>
  <si>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</si>
  <si>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</si>
  <si>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</si>
  <si>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</si>
  <si>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</si>
  <si>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</si>
  <si>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</si>
  <si>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</si>
  <si>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</si>
  <si>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</si>
  <si>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</si>
  <si>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</si>
  <si>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</si>
  <si>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</si>
  <si>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</si>
  <si>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</si>
  <si>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</si>
  <si>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</si>
  <si>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</si>
  <si>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</si>
  <si>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</si>
  <si>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</si>
  <si>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</si>
  <si>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</si>
  <si>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</si>
  <si>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</si>
  <si>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</si>
  <si>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</si>
  <si>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</si>
  <si>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</si>
  <si>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</si>
  <si>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</si>
  <si>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</si>
  <si>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</si>
  <si>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</si>
  <si>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</si>
  <si>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</si>
  <si>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</si>
  <si>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</si>
  <si>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</si>
  <si>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</si>
  <si>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</si>
  <si>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</si>
  <si>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</si>
  <si>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</si>
  <si>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</si>
  <si>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</si>
  <si>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</si>
  <si>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</si>
  <si>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</si>
  <si>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</si>
  <si>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</si>
  <si>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</si>
  <si>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</si>
  <si>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</si>
  <si>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</si>
  <si>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</si>
  <si>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</si>
  <si>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</si>
  <si>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</si>
  <si>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</si>
  <si>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</si>
  <si>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</si>
  <si>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</si>
  <si>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</si>
  <si>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</si>
  <si>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</si>
  <si>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</si>
  <si>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</si>
  <si>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</si>
  <si>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</si>
  <si>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</si>
  <si>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</si>
  <si>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</si>
  <si>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</si>
  <si>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</si>
  <si>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</si>
  <si>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</si>
  <si>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</si>
  <si>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</si>
  <si>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</si>
  <si>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</si>
  <si>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</si>
  <si>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</si>
  <si>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</si>
  <si>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</si>
  <si>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</si>
  <si>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</si>
  <si>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</si>
  <si>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</si>
  <si>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</si>
  <si>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</si>
  <si>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</si>
  <si>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</si>
  <si>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</si>
  <si>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</si>
  <si>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</si>
  <si>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</si>
  <si>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</si>
  <si>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</si>
  <si>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</si>
  <si>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</si>
  <si>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</si>
  <si>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</si>
  <si>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</si>
  <si>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</si>
  <si>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</si>
  <si>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</si>
  <si>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</si>
  <si>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</si>
  <si>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</si>
  <si>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</si>
  <si>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</si>
  <si>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</si>
  <si>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</si>
  <si>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</si>
  <si>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</si>
  <si>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</si>
  <si>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</si>
  <si>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</si>
  <si>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</si>
  <si>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</si>
  <si>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</si>
  <si>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</si>
  <si>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</si>
  <si>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</si>
  <si>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</si>
  <si>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</si>
  <si>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</si>
  <si>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</si>
  <si>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</si>
  <si>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</si>
  <si>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</si>
  <si>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</si>
  <si>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</si>
  <si>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</si>
  <si>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</si>
  <si>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</si>
  <si>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</si>
  <si>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</si>
  <si>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</si>
  <si>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</si>
  <si>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</si>
  <si>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</si>
  <si>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</si>
  <si>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</si>
  <si>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</si>
  <si>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</si>
  <si>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</si>
  <si>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</si>
  <si>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</si>
  <si>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</si>
  <si>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</si>
  <si>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</si>
  <si>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</si>
  <si>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</si>
  <si>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</si>
  <si>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</si>
  <si>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</si>
  <si>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</si>
  <si>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</si>
  <si>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</si>
  <si>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</si>
  <si>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</si>
  <si>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</si>
  <si>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</si>
  <si>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</si>
  <si>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</si>
  <si>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</si>
  <si>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</si>
  <si>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</si>
  <si>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</si>
  <si>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</si>
  <si>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</si>
  <si>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</si>
  <si>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</si>
  <si>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</si>
  <si>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</si>
  <si>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</si>
  <si>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</si>
  <si>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</si>
  <si>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</si>
  <si>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</si>
  <si>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</si>
  <si>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</si>
  <si>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</si>
  <si>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</si>
  <si>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</si>
  <si>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</si>
  <si>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</si>
  <si>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</si>
  <si>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</si>
  <si>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</si>
  <si>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</si>
  <si>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</si>
  <si>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</si>
  <si>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</si>
  <si>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</si>
  <si>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</si>
  <si>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</si>
  <si>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</si>
  <si>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</si>
  <si>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</si>
  <si>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</si>
  <si>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</si>
  <si>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</si>
  <si>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</si>
  <si>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</si>
  <si>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</si>
  <si>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</si>
  <si>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</si>
  <si>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</si>
  <si>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</si>
  <si>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</si>
  <si>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</si>
  <si>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</si>
  <si>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</si>
  <si>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</si>
  <si>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</si>
  <si>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</si>
  <si>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</si>
  <si>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</si>
  <si>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</si>
  <si>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</si>
  <si>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</si>
  <si>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</si>
  <si>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</si>
  <si>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</si>
  <si>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</si>
  <si>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</si>
  <si>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</si>
  <si>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</si>
  <si>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</si>
  <si>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</si>
  <si>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</si>
  <si>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</si>
  <si>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</si>
  <si>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</si>
  <si>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</si>
  <si>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</si>
  <si>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</si>
  <si>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</si>
  <si>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</si>
  <si>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</si>
  <si>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</si>
  <si>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</si>
  <si>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</si>
  <si>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</si>
  <si>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</si>
  <si>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</si>
  <si>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</si>
  <si>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</si>
  <si>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</si>
  <si>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</si>
  <si>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</si>
  <si>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</si>
  <si>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</si>
  <si>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</si>
  <si>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</si>
  <si>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</si>
  <si>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</si>
  <si>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</si>
  <si>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</si>
  <si>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</si>
  <si>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</si>
  <si>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</si>
  <si>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</si>
  <si>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</si>
  <si>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</si>
  <si>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</si>
  <si>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</si>
  <si>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</si>
  <si>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</si>
  <si>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</si>
  <si>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</si>
  <si>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</si>
  <si>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</si>
  <si>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</si>
  <si>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</si>
  <si>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</si>
  <si>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</si>
  <si>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</si>
  <si>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</si>
  <si>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</si>
  <si>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</si>
  <si>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</si>
  <si>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</si>
  <si>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</si>
  <si>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</si>
  <si>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</si>
  <si>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</si>
  <si>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</si>
  <si>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</si>
  <si>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</si>
  <si>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</si>
  <si>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</si>
  <si>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</si>
  <si>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</si>
  <si>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</si>
  <si>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</si>
  <si>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</si>
  <si>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</si>
  <si>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</si>
  <si>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</si>
  <si>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</si>
  <si>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</si>
  <si>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</si>
  <si>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</si>
  <si>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</si>
  <si>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</si>
  <si>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</si>
  <si>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</si>
  <si>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</si>
  <si>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</si>
  <si>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</si>
  <si>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</si>
  <si>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</si>
  <si>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</si>
  <si>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</si>
  <si>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</si>
  <si>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</si>
  <si>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</si>
  <si>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</si>
  <si>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</si>
  <si>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</si>
  <si>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</si>
  <si>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</si>
  <si>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</si>
  <si>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</si>
  <si>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</si>
  <si>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</si>
  <si>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</si>
  <si>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</si>
  <si>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</si>
  <si>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</si>
  <si>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</si>
  <si>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</si>
  <si>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</si>
  <si>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</si>
  <si>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</si>
  <si>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</si>
  <si>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</si>
  <si>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</si>
  <si>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</si>
  <si>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</si>
  <si>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</si>
  <si>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</si>
  <si>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</si>
  <si>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</si>
  <si>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</si>
  <si>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</si>
  <si>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</si>
  <si>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</si>
  <si>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</si>
  <si>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</si>
  <si>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</si>
  <si>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</si>
  <si>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</si>
  <si>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</si>
  <si>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</si>
  <si>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</si>
  <si>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</si>
  <si>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</si>
  <si>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</si>
  <si>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</si>
  <si>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</si>
  <si>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</si>
  <si>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</si>
  <si>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</si>
  <si>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</si>
  <si>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</si>
  <si>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</si>
  <si>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</si>
  <si>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</si>
  <si>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</si>
  <si>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</si>
  <si>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</si>
  <si>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</si>
  <si>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</si>
  <si>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</si>
  <si>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</si>
  <si>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</si>
  <si>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</si>
  <si>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</si>
  <si>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</si>
  <si>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</si>
  <si>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</si>
  <si>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</si>
  <si>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</si>
  <si>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</si>
  <si>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</si>
  <si>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</si>
  <si>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</si>
  <si>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</si>
  <si>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</si>
  <si>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</si>
  <si>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</si>
  <si>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</si>
  <si>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</si>
  <si>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</si>
  <si>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</si>
  <si>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</si>
  <si>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</si>
  <si>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</si>
  <si>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</si>
  <si>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</si>
  <si>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</si>
  <si>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</si>
  <si>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</si>
  <si>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</si>
  <si>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</si>
  <si>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</si>
  <si>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</si>
  <si>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</si>
  <si>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</si>
  <si>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</si>
  <si>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</si>
  <si>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</si>
  <si>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</si>
  <si>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</si>
  <si>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</si>
  <si>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</si>
  <si>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</si>
  <si>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</si>
  <si>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</si>
  <si>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</si>
  <si>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</si>
  <si>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</si>
  <si>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</si>
  <si>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</si>
  <si>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</si>
  <si>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</si>
  <si>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</si>
  <si>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</si>
  <si>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</si>
  <si>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</si>
  <si>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</si>
  <si>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</si>
  <si>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</si>
  <si>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</si>
  <si>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</si>
  <si>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</si>
  <si>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</si>
  <si>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</si>
  <si>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</si>
  <si>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</si>
  <si>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</si>
  <si>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</si>
  <si>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</si>
  <si>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</si>
  <si>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</si>
  <si>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</si>
  <si>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</si>
  <si>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</si>
  <si>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</si>
  <si>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</si>
  <si>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</si>
  <si>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</si>
  <si>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</si>
  <si>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</si>
  <si>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</si>
  <si>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</si>
  <si>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</si>
  <si>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</si>
  <si>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</si>
  <si>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</si>
  <si>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</si>
  <si>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</si>
  <si>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</si>
  <si>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</si>
  <si>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</si>
  <si>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</si>
  <si>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</si>
  <si>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</si>
  <si>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</si>
  <si>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</si>
  <si>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</si>
  <si>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</si>
  <si>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</si>
  <si>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</si>
  <si>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</si>
  <si>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</si>
  <si>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</si>
  <si>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</si>
  <si>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</si>
  <si>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</si>
  <si>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</si>
  <si>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</si>
  <si>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</si>
  <si>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</si>
  <si>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</si>
  <si>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</si>
  <si>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</si>
  <si>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</si>
  <si>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</si>
  <si>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</si>
  <si>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</si>
  <si>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</si>
  <si>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</si>
  <si>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</si>
  <si>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</si>
  <si>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</si>
  <si>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</si>
  <si>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</si>
  <si>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</si>
  <si>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</si>
  <si>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</si>
  <si>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</si>
  <si>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</si>
  <si>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</si>
  <si>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</si>
  <si>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</si>
  <si>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</si>
  <si>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</si>
  <si>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</si>
  <si>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</si>
  <si>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</si>
  <si>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</si>
  <si>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</si>
  <si>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</si>
  <si>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</si>
  <si>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</si>
  <si>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</si>
  <si>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</si>
  <si>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</si>
  <si>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</si>
  <si>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</si>
  <si>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</si>
  <si>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</si>
  <si>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</si>
  <si>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</si>
  <si>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</si>
  <si>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</si>
  <si>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</si>
  <si>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</si>
  <si>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</si>
  <si>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</si>
  <si>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</si>
  <si>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</si>
  <si>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</si>
  <si>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</si>
  <si>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</si>
  <si>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</si>
  <si>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</si>
  <si>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</si>
  <si>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</si>
  <si>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</si>
  <si>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</si>
  <si>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</si>
  <si>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</si>
  <si>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</si>
  <si>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</si>
  <si>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</si>
  <si>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</si>
  <si>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</si>
  <si>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</si>
  <si>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</si>
  <si>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</si>
  <si>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</si>
  <si>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</si>
  <si>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</si>
  <si>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</si>
  <si>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</si>
  <si>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</si>
  <si>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</si>
  <si>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</si>
  <si>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</si>
  <si>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</si>
  <si>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</si>
  <si>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</si>
  <si>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</si>
  <si>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</si>
  <si>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</si>
  <si>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</si>
  <si>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</si>
  <si>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</si>
  <si>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</si>
  <si>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</si>
  <si>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</si>
  <si>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</si>
  <si>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</si>
  <si>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</si>
  <si>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</si>
  <si>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</si>
  <si>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</si>
  <si>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</si>
  <si>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</si>
  <si>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</si>
  <si>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</si>
  <si>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</si>
  <si>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</si>
  <si>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</si>
  <si>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</si>
  <si>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</si>
  <si>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</si>
  <si>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</si>
  <si>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</si>
  <si>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</si>
  <si>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</si>
  <si>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</si>
  <si>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</si>
  <si>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</si>
  <si>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</si>
  <si>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</si>
  <si>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</si>
  <si>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</si>
  <si>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</si>
  <si>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</si>
  <si>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</si>
  <si>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</si>
  <si>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</si>
  <si>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</si>
  <si>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</si>
  <si>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</si>
  <si>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</si>
  <si>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</si>
  <si>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</si>
  <si>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</si>
  <si>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</si>
  <si>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</si>
  <si>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</si>
  <si>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</si>
  <si>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</si>
  <si>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</si>
  <si>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</si>
  <si>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</si>
  <si>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</si>
  <si>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</si>
  <si>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</si>
  <si>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</si>
  <si>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</si>
  <si>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</si>
  <si>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</si>
  <si>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</si>
  <si>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</si>
  <si>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</si>
  <si>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</si>
  <si>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</si>
  <si>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</si>
  <si>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</si>
  <si>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</si>
  <si>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</si>
  <si>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</si>
  <si>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</si>
  <si>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</si>
  <si>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</si>
  <si>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</si>
  <si>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</si>
  <si>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</si>
  <si>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</si>
  <si>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</si>
  <si>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</si>
  <si>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</si>
  <si>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</si>
  <si>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</si>
  <si>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</si>
  <si>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</si>
  <si>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</si>
  <si>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</si>
  <si>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</si>
  <si>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</si>
  <si>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</si>
  <si>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</si>
  <si>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</si>
  <si>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</si>
  <si>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</si>
  <si>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</si>
  <si>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</si>
  <si>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</si>
  <si>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</si>
  <si>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</si>
  <si>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</si>
  <si>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</si>
  <si>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</si>
  <si>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</si>
  <si>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</si>
  <si>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</si>
  <si>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</si>
  <si>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</si>
  <si>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</si>
  <si>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</si>
  <si>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</si>
  <si>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</si>
  <si>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</si>
  <si>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</si>
  <si>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</si>
  <si>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</si>
  <si>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</si>
  <si>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</si>
  <si>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</si>
  <si>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</si>
  <si>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</si>
  <si>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</si>
  <si>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</si>
  <si>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</si>
  <si>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</si>
  <si>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</si>
  <si>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</si>
  <si>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</si>
  <si>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</si>
  <si>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</si>
  <si>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</si>
  <si>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</si>
  <si>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</si>
  <si>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</si>
  <si>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</si>
  <si>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</si>
  <si>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</si>
  <si>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</si>
  <si>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</si>
  <si>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</si>
  <si>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</si>
  <si>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</si>
  <si>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</si>
  <si>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</si>
  <si>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</si>
  <si>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</si>
  <si>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</si>
  <si>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</si>
  <si>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</si>
  <si>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</si>
  <si>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</si>
  <si>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</si>
  <si>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</si>
  <si>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</si>
  <si>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</si>
  <si>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</si>
  <si>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</si>
  <si>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</si>
  <si>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</si>
  <si>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</si>
  <si>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</si>
  <si>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</si>
  <si>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</si>
  <si>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</si>
  <si>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</si>
  <si>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</si>
  <si>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</si>
  <si>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</si>
  <si>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</si>
  <si>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</si>
  <si>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</si>
  <si>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</si>
  <si>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</si>
  <si>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</si>
  <si>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</si>
  <si>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</si>
  <si>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</si>
  <si>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</si>
  <si>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</si>
  <si>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</si>
  <si>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</si>
  <si>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</si>
  <si>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</si>
  <si>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</si>
  <si>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</si>
  <si>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</si>
  <si>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</si>
  <si>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</si>
  <si>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</si>
  <si>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</si>
  <si>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</si>
  <si>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</si>
  <si>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</si>
  <si>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</si>
  <si>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</si>
  <si>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</si>
  <si>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</si>
  <si>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</si>
  <si>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</si>
  <si>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</si>
  <si>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</si>
  <si>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</si>
  <si>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</si>
  <si>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</si>
  <si>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</si>
  <si>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</si>
  <si>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</si>
  <si>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</si>
  <si>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</si>
  <si>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</si>
  <si>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</si>
  <si>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</si>
  <si>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</si>
  <si>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</si>
  <si>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</si>
  <si>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</si>
  <si>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</si>
  <si>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</si>
  <si>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</si>
  <si>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</si>
  <si>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</si>
  <si>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</si>
  <si>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</si>
  <si>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</si>
  <si>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</si>
  <si>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</si>
  <si>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</si>
  <si>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</si>
  <si>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</si>
  <si>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</si>
  <si>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</si>
  <si>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</si>
  <si>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</si>
  <si>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</si>
  <si>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</si>
  <si>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</si>
  <si>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</si>
  <si>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</si>
  <si>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</si>
  <si>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</si>
  <si>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</si>
  <si>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</si>
  <si>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</si>
  <si>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</si>
  <si>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</si>
  <si>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</si>
  <si>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</si>
  <si>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</si>
  <si>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</si>
  <si>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</si>
  <si>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</si>
  <si>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</si>
  <si>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</si>
  <si>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</si>
  <si>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</si>
  <si>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</si>
  <si>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</si>
  <si>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</si>
  <si>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</si>
  <si>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</si>
  <si>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</si>
  <si>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</si>
  <si>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</si>
  <si>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</si>
  <si>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</si>
  <si>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</si>
  <si>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</si>
  <si>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</si>
  <si>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</si>
  <si>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</si>
  <si>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</si>
  <si>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</si>
  <si>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</si>
  <si>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</si>
  <si>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</si>
  <si>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</si>
  <si>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</si>
  <si>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</si>
  <si>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</si>
  <si>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</si>
  <si>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</si>
  <si>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</si>
  <si>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</si>
  <si>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</si>
  <si>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</si>
  <si>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</si>
  <si>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</si>
  <si>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</si>
  <si>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</si>
  <si>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</si>
  <si>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</si>
  <si>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</si>
  <si>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</si>
  <si>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</si>
  <si>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</si>
  <si>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</si>
  <si>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</si>
  <si>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</si>
  <si>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</si>
  <si>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</si>
  <si>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</si>
  <si>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</si>
  <si>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</si>
  <si>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</si>
  <si>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</si>
  <si>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</si>
  <si>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</si>
  <si>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</si>
  <si>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</si>
  <si>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</si>
  <si>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</si>
  <si>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</si>
  <si>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</si>
  <si>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</si>
  <si>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</si>
  <si>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</si>
  <si>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</si>
  <si>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</si>
  <si>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</si>
  <si>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</si>
  <si>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</si>
  <si>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</si>
  <si>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</si>
  <si>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</si>
  <si>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</si>
  <si>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</si>
  <si>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</si>
  <si>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</si>
  <si>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</si>
  <si>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</si>
  <si>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</si>
  <si>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</si>
  <si>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</si>
  <si>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</si>
  <si>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</si>
  <si>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</si>
  <si>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</si>
  <si>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</si>
  <si>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</si>
  <si>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</si>
  <si>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</si>
  <si>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</si>
  <si>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</si>
  <si>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</si>
  <si>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</si>
  <si>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</si>
  <si>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</si>
  <si>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</si>
  <si>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</si>
  <si>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</si>
  <si>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</si>
  <si>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</si>
  <si>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</si>
  <si>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</si>
  <si>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</si>
  <si>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</si>
  <si>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</si>
  <si>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</si>
  <si>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</si>
  <si>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</si>
  <si>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</si>
  <si>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</si>
  <si>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</si>
  <si>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</si>
  <si>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</si>
  <si>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</si>
  <si>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</si>
  <si>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</si>
  <si>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</si>
  <si>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</si>
  <si>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</si>
  <si>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</si>
  <si>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</si>
  <si>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</si>
  <si>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</si>
  <si>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</si>
  <si>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</si>
  <si>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</si>
  <si>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</si>
  <si>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</si>
  <si>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</si>
  <si>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</si>
  <si>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</si>
  <si>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</si>
  <si>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</si>
  <si>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</si>
  <si>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</si>
  <si>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</si>
  <si>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</si>
  <si>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</si>
  <si>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</si>
  <si>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</si>
  <si>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</si>
  <si>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</si>
  <si>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</si>
  <si>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</si>
  <si>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</si>
  <si>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</si>
  <si>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</si>
  <si>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</si>
  <si>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</si>
  <si>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</si>
  <si>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</si>
  <si>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</si>
  <si>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</si>
  <si>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</si>
  <si>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</si>
  <si>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</si>
  <si>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</si>
  <si>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</si>
  <si>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</si>
  <si>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</si>
  <si>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</si>
  <si>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</si>
  <si>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</si>
  <si>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</si>
  <si>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</si>
  <si>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</si>
  <si>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</si>
  <si>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</si>
  <si>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</si>
  <si>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</si>
  <si>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</si>
  <si>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</si>
  <si>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</si>
  <si>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</si>
  <si>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</si>
  <si>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</si>
  <si>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</si>
  <si>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</si>
  <si>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</si>
  <si>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</si>
  <si>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</si>
  <si>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</si>
  <si>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</si>
  <si>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</si>
  <si>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</si>
  <si>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</si>
  <si>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</si>
  <si>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</si>
  <si>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</si>
  <si>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</si>
  <si>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</si>
  <si>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</si>
  <si>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</si>
  <si>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</si>
  <si>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</si>
  <si>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</si>
  <si>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</si>
  <si>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</si>
  <si>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</si>
  <si>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</si>
  <si>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</si>
  <si>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</si>
  <si>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</si>
  <si>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</si>
  <si>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</si>
  <si>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</si>
  <si>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</si>
  <si>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</si>
  <si>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</si>
  <si>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</si>
  <si>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</si>
  <si>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</si>
  <si>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</si>
  <si>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</si>
  <si>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</si>
  <si>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</si>
  <si>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</si>
  <si>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</si>
  <si>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</si>
  <si>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</si>
  <si>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</si>
  <si>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</si>
  <si>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</si>
  <si>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</si>
  <si>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</si>
  <si>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</si>
  <si>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</si>
  <si>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</si>
  <si>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</si>
  <si>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</si>
  <si>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</si>
  <si>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</si>
  <si>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</si>
  <si>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</si>
  <si>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</si>
  <si>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</si>
  <si>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</si>
  <si>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</si>
  <si>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</si>
  <si>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</si>
  <si>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</si>
  <si>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</si>
  <si>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</si>
  <si>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</si>
  <si>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</si>
  <si>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</si>
  <si>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</si>
  <si>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</si>
  <si>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</si>
  <si>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</si>
  <si>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</si>
  <si>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</si>
  <si>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</si>
  <si>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</si>
  <si>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</si>
  <si>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</si>
  <si>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</si>
  <si>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</si>
  <si>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</si>
  <si>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</si>
  <si>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</si>
  <si>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</si>
  <si>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</si>
  <si>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</si>
  <si>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</si>
  <si>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</si>
  <si>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</si>
  <si>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</si>
  <si>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</si>
  <si>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</si>
  <si>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</si>
  <si>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</si>
  <si>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</si>
  <si>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</si>
  <si>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</si>
  <si>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</si>
  <si>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</si>
  <si>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</si>
  <si>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</si>
  <si>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</si>
  <si>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</si>
  <si>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</si>
  <si>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</si>
  <si>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</si>
  <si>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</si>
  <si>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</si>
  <si>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</si>
  <si>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</si>
  <si>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</si>
  <si>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</si>
  <si>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</si>
  <si>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</si>
  <si>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</si>
  <si>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</si>
  <si>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</si>
  <si>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</si>
  <si>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</si>
  <si>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</si>
  <si>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</si>
  <si>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</si>
  <si>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</si>
  <si>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</si>
  <si>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</si>
  <si>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</si>
  <si>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</si>
  <si>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</si>
  <si>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</si>
  <si>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</si>
  <si>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</si>
  <si>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</si>
  <si>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</si>
  <si>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</si>
  <si>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</si>
  <si>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</si>
  <si>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</si>
  <si>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</si>
  <si>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</si>
  <si>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</si>
  <si>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</si>
  <si>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</si>
  <si>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</si>
  <si>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</si>
  <si>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</si>
  <si>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</si>
  <si>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</si>
  <si>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</si>
  <si>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</si>
  <si>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</si>
  <si>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</si>
  <si>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</si>
  <si>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</si>
  <si>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</si>
  <si>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</si>
  <si>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</si>
  <si>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</si>
  <si>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</si>
  <si>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</si>
  <si>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</si>
  <si>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</si>
  <si>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</si>
  <si>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</si>
  <si>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</si>
  <si>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</si>
  <si>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</si>
  <si>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</si>
  <si>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</si>
  <si>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</si>
  <si>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</si>
  <si>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</si>
  <si>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</si>
  <si>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</si>
  <si>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</si>
  <si>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</si>
  <si>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</si>
  <si>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</si>
  <si>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</si>
  <si>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</si>
  <si>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</si>
  <si>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</si>
  <si>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</si>
  <si>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</si>
  <si>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</si>
  <si>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</si>
  <si>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</si>
  <si>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</si>
  <si>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</si>
  <si>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</si>
  <si>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</si>
  <si>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</si>
  <si>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</si>
  <si>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</si>
  <si>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</si>
  <si>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</si>
  <si>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</si>
  <si>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</si>
  <si>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</si>
  <si>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</si>
  <si>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</si>
  <si>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</si>
  <si>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</si>
  <si>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</si>
  <si>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</si>
  <si>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</si>
  <si>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</si>
  <si>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</si>
  <si>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</si>
  <si>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</si>
  <si>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</si>
  <si>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</si>
  <si>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</si>
  <si>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</si>
  <si>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</si>
  <si>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</si>
  <si>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</si>
  <si>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</si>
  <si>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</si>
  <si>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</si>
  <si>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</si>
  <si>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</si>
  <si>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</si>
  <si>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</si>
  <si>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</si>
  <si>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</si>
  <si>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</si>
  <si>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</si>
  <si>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</si>
  <si>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</si>
  <si>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</si>
  <si>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</si>
  <si>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</si>
  <si>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</si>
  <si>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</si>
  <si>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</si>
  <si>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</si>
  <si>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</si>
  <si>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</si>
  <si>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</si>
  <si>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</si>
  <si>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</si>
  <si>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</si>
  <si>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</si>
  <si>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</si>
  <si>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</si>
  <si>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</si>
  <si>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</si>
  <si>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</si>
  <si>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</si>
  <si>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</si>
  <si>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</si>
  <si>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</si>
  <si>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</si>
  <si>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</si>
  <si>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</si>
  <si>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</si>
  <si>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</si>
  <si>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</si>
  <si>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</si>
  <si>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</si>
  <si>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</si>
  <si>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</si>
  <si>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</si>
  <si>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</si>
  <si>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</si>
  <si>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</si>
  <si>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</si>
  <si>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</si>
  <si>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</si>
  <si>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</si>
  <si>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</si>
  <si>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</si>
  <si>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</si>
  <si>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</si>
  <si>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</si>
  <si>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</si>
  <si>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</si>
  <si>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</si>
  <si>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</si>
  <si>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</si>
  <si>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</si>
  <si>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</si>
  <si>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</si>
  <si>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</si>
  <si>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</si>
  <si>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</si>
  <si>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</si>
  <si>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</si>
  <si>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</si>
  <si>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</si>
  <si>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</si>
  <si>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</si>
  <si>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</si>
  <si>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</si>
  <si>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</si>
  <si>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</si>
  <si>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</si>
  <si>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</si>
  <si>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</si>
  <si>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</si>
  <si>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</si>
  <si>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</si>
  <si>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</si>
  <si>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</si>
  <si>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</si>
  <si>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</si>
  <si>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</si>
  <si>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</si>
  <si>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</si>
  <si>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</si>
  <si>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</si>
  <si>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</si>
  <si>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</si>
  <si>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</si>
  <si>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</si>
  <si>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</si>
  <si>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</si>
  <si>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</si>
  <si>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</si>
  <si>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</si>
  <si>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</si>
  <si>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</si>
  <si>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</si>
  <si>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</si>
  <si>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</si>
  <si>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</si>
  <si>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</si>
  <si>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</si>
  <si>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</si>
  <si>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</si>
  <si>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</si>
  <si>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</si>
  <si>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</si>
  <si>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</si>
  <si>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</si>
  <si>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</si>
  <si>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</si>
  <si>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</si>
  <si>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</si>
  <si>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</si>
  <si>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</si>
  <si>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</si>
  <si>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</si>
  <si>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</si>
  <si>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</si>
  <si>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</si>
  <si>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</si>
  <si>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</si>
  <si>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</si>
  <si>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</si>
  <si>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</si>
  <si>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</si>
  <si>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</si>
  <si>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</si>
  <si>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</si>
  <si>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</si>
  <si>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</si>
  <si>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</si>
  <si>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</si>
  <si>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</si>
  <si>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</si>
  <si>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</si>
  <si>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</si>
  <si>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</si>
  <si>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</si>
  <si>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</si>
  <si>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</si>
  <si>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</si>
  <si>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</si>
  <si>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</si>
  <si>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</si>
  <si>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</si>
  <si>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</si>
  <si>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</si>
  <si>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</si>
  <si>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</si>
  <si>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</si>
  <si>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</si>
  <si>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</si>
  <si>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</si>
  <si>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</si>
  <si>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</si>
  <si>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</si>
  <si>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</si>
  <si>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</si>
  <si>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</si>
  <si>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</si>
  <si>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</si>
  <si>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</si>
  <si>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</si>
  <si>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</si>
  <si>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</si>
  <si>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</si>
  <si>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</si>
  <si>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</si>
  <si>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</si>
  <si>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</si>
  <si>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</si>
  <si>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</si>
  <si>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</si>
  <si>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</si>
  <si>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</si>
  <si>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</si>
  <si>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</si>
  <si>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</si>
  <si>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</si>
  <si>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</si>
  <si>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</si>
  <si>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</si>
  <si>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</si>
  <si>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</si>
  <si>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</si>
  <si>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</si>
  <si>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</si>
  <si>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</si>
  <si>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</si>
  <si>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</si>
  <si>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</si>
  <si>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</si>
  <si>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</si>
  <si>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</si>
  <si>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</si>
  <si>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</si>
  <si>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</si>
  <si>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</si>
  <si>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</si>
  <si>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</si>
  <si>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</si>
  <si>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</si>
  <si>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</si>
  <si>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</si>
  <si>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</si>
  <si>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</si>
  <si>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</si>
  <si>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</si>
  <si>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</si>
  <si>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</si>
  <si>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</si>
  <si>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</si>
  <si>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</si>
  <si>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</si>
  <si>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</si>
  <si>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</si>
  <si>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</si>
  <si>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</si>
  <si>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</si>
  <si>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</si>
  <si>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</si>
  <si>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</si>
  <si>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</si>
  <si>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</si>
  <si>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</si>
  <si>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</si>
  <si>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</si>
  <si>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</si>
  <si>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</si>
  <si>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</si>
  <si>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</si>
  <si>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</si>
  <si>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</si>
  <si>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</si>
  <si>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</si>
  <si>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</si>
  <si>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</si>
  <si>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</si>
  <si>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</si>
  <si>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</si>
  <si>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</si>
  <si>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</si>
  <si>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</si>
  <si>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</si>
  <si>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</si>
  <si>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</si>
  <si>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</si>
  <si>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</si>
  <si>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</si>
  <si>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</si>
  <si>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</si>
  <si>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</si>
  <si>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</si>
  <si>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</si>
  <si>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</si>
  <si>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</si>
  <si>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</si>
  <si>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</si>
  <si>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</si>
  <si>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</si>
  <si>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</si>
  <si>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</si>
  <si>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</si>
  <si>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</si>
  <si>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</si>
  <si>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</si>
  <si>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</si>
  <si>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</si>
  <si>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</si>
  <si>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</si>
  <si>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</si>
  <si>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</si>
  <si>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</si>
  <si>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</si>
  <si>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</si>
  <si>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</si>
  <si>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</si>
  <si>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</si>
  <si>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</si>
  <si>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</si>
  <si>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</si>
  <si>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</si>
  <si>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</si>
  <si>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</si>
  <si>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</si>
  <si>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</si>
  <si>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</si>
  <si>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</si>
  <si>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</si>
  <si>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</si>
  <si>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</si>
  <si>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</si>
  <si>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</si>
  <si>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</si>
  <si>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</si>
  <si>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</si>
  <si>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</si>
  <si>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</si>
  <si>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</si>
  <si>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</si>
  <si>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</si>
  <si>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</si>
  <si>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</si>
  <si>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</si>
  <si>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</si>
  <si>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</si>
  <si>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</si>
  <si>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</si>
  <si>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</si>
  <si>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</si>
  <si>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</si>
  <si>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</si>
  <si>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</si>
  <si>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</si>
  <si>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</si>
  <si>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</si>
  <si>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</si>
  <si>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</si>
  <si>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</si>
  <si>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</si>
  <si>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</si>
  <si>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</si>
  <si>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</si>
  <si>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</si>
  <si>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</si>
  <si>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</si>
  <si>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</si>
  <si>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</si>
  <si>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</si>
  <si>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</si>
  <si>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</si>
  <si>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</si>
  <si>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</si>
  <si>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</si>
  <si>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</si>
  <si>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</si>
  <si>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</si>
  <si>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</si>
  <si>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</si>
  <si>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</si>
  <si>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</si>
  <si>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</si>
  <si>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</si>
  <si>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</si>
  <si>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</si>
  <si>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</si>
  <si>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</si>
  <si>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</si>
  <si>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</si>
  <si>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</si>
  <si>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</si>
  <si>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</si>
  <si>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</si>
  <si>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</si>
  <si>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</si>
  <si>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</si>
  <si>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</si>
  <si>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</si>
  <si>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</si>
  <si>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</si>
  <si>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</si>
  <si>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</si>
  <si>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</si>
  <si>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</si>
  <si>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</si>
  <si>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</si>
  <si>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</si>
  <si>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</si>
  <si>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</si>
  <si>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</si>
  <si>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</si>
  <si>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</si>
  <si>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</si>
  <si>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</si>
  <si>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</si>
  <si>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</si>
  <si>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</si>
  <si>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</si>
  <si>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</si>
  <si>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</si>
  <si>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</si>
  <si>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</si>
  <si>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</si>
  <si>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</si>
  <si>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</si>
  <si>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</si>
  <si>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</si>
  <si>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</si>
  <si>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</si>
  <si>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</si>
  <si>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</si>
  <si>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</si>
  <si>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</si>
  <si>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</si>
  <si>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</si>
  <si>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</si>
  <si>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</si>
  <si>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</si>
  <si>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</si>
  <si>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</si>
  <si>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</si>
  <si>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</si>
  <si>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</si>
  <si>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</si>
  <si>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</si>
  <si>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</si>
  <si>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</si>
  <si>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</si>
  <si>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</si>
  <si>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</si>
  <si>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</si>
  <si>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</si>
  <si>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</si>
  <si>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</si>
  <si>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</si>
  <si>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</si>
  <si>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</si>
  <si>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</si>
  <si>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</si>
  <si>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</si>
  <si>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</si>
  <si>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</si>
  <si>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</si>
  <si>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</si>
  <si>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</si>
  <si>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</si>
  <si>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</si>
  <si>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</si>
  <si>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</si>
  <si>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</si>
  <si>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</si>
  <si>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</si>
  <si>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</si>
  <si>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</si>
  <si>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</si>
  <si>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</si>
  <si>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</si>
  <si>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</si>
  <si>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</si>
  <si>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</si>
  <si>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</si>
  <si>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</si>
  <si>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</si>
  <si>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</si>
  <si>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</si>
  <si>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</si>
  <si>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</si>
  <si>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</si>
  <si>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</si>
  <si>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</si>
  <si>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</si>
  <si>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</si>
  <si>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</si>
  <si>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</si>
  <si>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</si>
  <si>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</si>
  <si>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</si>
  <si>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</si>
  <si>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</si>
  <si>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</si>
  <si>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</si>
  <si>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</si>
  <si>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</si>
  <si>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</si>
  <si>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</si>
  <si>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</si>
  <si>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</si>
  <si>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</si>
  <si>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</si>
  <si>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</si>
  <si>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</si>
  <si>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</si>
  <si>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</si>
  <si>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</si>
  <si>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</si>
  <si>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</si>
  <si>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</si>
  <si>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</si>
  <si>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</si>
  <si>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</si>
  <si>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</si>
  <si>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</si>
  <si>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</si>
  <si>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</si>
  <si>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</si>
  <si>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</si>
  <si>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</si>
  <si>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</si>
  <si>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</si>
  <si>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</si>
  <si>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</si>
  <si>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</si>
  <si>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</si>
  <si>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</si>
  <si>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</si>
  <si>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</si>
  <si>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</si>
  <si>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</si>
  <si>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</si>
  <si>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</si>
  <si>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</si>
  <si>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</si>
  <si>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</si>
  <si>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</si>
  <si>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</si>
  <si>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</si>
  <si>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</si>
  <si>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</si>
  <si>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</si>
  <si>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</si>
  <si>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</si>
  <si>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</si>
  <si>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</si>
  <si>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</si>
  <si>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</si>
  <si>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</si>
  <si>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</si>
  <si>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</si>
  <si>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</si>
  <si>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</si>
  <si>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</si>
  <si>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</si>
  <si>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</si>
  <si>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</si>
  <si>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</si>
  <si>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</si>
  <si>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</si>
  <si>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</si>
  <si>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</si>
  <si>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</si>
  <si>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</si>
  <si>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</si>
  <si>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</si>
  <si>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</si>
  <si>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</si>
  <si>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</si>
  <si>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</si>
  <si>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</si>
  <si>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</si>
  <si>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</si>
  <si>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</si>
  <si>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</si>
  <si>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</si>
  <si>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</si>
  <si>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</si>
  <si>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</si>
  <si>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</si>
  <si>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</si>
  <si>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</si>
  <si>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</si>
  <si>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</si>
  <si>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</si>
  <si>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</si>
  <si>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</si>
  <si>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</si>
  <si>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</si>
  <si>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</si>
  <si>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</si>
  <si>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</si>
  <si>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</si>
  <si>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</si>
  <si>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</si>
  <si>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</si>
  <si>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</si>
  <si>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</si>
  <si>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</si>
  <si>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</si>
  <si>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</si>
  <si>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</si>
  <si>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</si>
  <si>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</si>
  <si>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</si>
  <si>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</si>
  <si>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</si>
  <si>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</si>
  <si>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</si>
  <si>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</si>
  <si>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</si>
  <si>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</si>
  <si>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</si>
  <si>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</si>
  <si>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</si>
  <si>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</si>
  <si>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</si>
  <si>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</si>
  <si>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</si>
  <si>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</si>
  <si>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</si>
  <si>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</si>
  <si>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</si>
  <si>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</si>
  <si>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</si>
  <si>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</si>
  <si>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</si>
  <si>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</si>
  <si>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</si>
  <si>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</si>
  <si>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</si>
  <si>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</si>
  <si>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</si>
  <si>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</si>
  <si>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</si>
  <si>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</si>
  <si>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</si>
  <si>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</si>
  <si>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</si>
  <si>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</si>
  <si>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</si>
  <si>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</si>
  <si>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</si>
  <si>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</si>
  <si>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</si>
  <si>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</si>
  <si>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</si>
  <si>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</si>
  <si>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</si>
  <si>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</si>
  <si>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</si>
  <si>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</si>
  <si>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</si>
  <si>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</si>
  <si>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</si>
  <si>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</si>
  <si>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</si>
  <si>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</si>
  <si>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</si>
  <si>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</si>
  <si>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</si>
  <si>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</si>
  <si>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</si>
  <si>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</si>
  <si>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</si>
  <si>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</si>
  <si>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</si>
  <si>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</si>
  <si>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</si>
  <si>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</si>
  <si>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</si>
  <si>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</si>
  <si>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</si>
  <si>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</si>
  <si>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</si>
  <si>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</si>
  <si>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</si>
  <si>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</si>
  <si>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</si>
  <si>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</si>
  <si>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</si>
  <si>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</si>
  <si>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</si>
  <si>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</si>
  <si>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</si>
  <si>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</si>
  <si>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</si>
  <si>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</si>
  <si>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</si>
  <si>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</si>
  <si>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</si>
  <si>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</si>
  <si>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</si>
  <si>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</si>
  <si>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</si>
  <si>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</si>
  <si>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</si>
  <si>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</si>
  <si>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</si>
  <si>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</si>
  <si>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</si>
  <si>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</si>
  <si>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</si>
  <si>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</si>
  <si>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</si>
  <si>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</si>
  <si>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</si>
  <si>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</si>
  <si>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</si>
  <si>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</si>
  <si>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</si>
  <si>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</si>
  <si>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</si>
  <si>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</si>
  <si>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</si>
  <si>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</si>
  <si>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</si>
  <si>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</si>
  <si>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</si>
  <si>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</si>
  <si>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</si>
  <si>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</si>
  <si>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</si>
  <si>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</si>
  <si>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</si>
  <si>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</si>
  <si>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</si>
  <si>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</si>
  <si>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</si>
  <si>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</si>
  <si>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</si>
  <si>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</si>
  <si>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</si>
  <si>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</si>
  <si>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</si>
  <si>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</si>
  <si>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</si>
  <si>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</si>
  <si>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</si>
  <si>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</si>
  <si>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</si>
  <si>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</si>
  <si>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</si>
  <si>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</si>
  <si>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</si>
  <si>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</si>
  <si>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</si>
  <si>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</si>
  <si>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</si>
  <si>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</si>
  <si>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</si>
  <si>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</si>
  <si>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</si>
  <si>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</si>
  <si>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</si>
  <si>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</si>
  <si>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</si>
  <si>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</si>
  <si>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</si>
  <si>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</si>
  <si>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</si>
  <si>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</si>
  <si>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</si>
  <si>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</si>
  <si>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</si>
  <si>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</si>
  <si>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</si>
  <si>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</si>
  <si>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</si>
  <si>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</si>
  <si>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</si>
  <si>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</si>
  <si>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</si>
  <si>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</si>
  <si>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</si>
  <si>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</si>
  <si>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</si>
  <si>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</si>
  <si>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</si>
  <si>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</si>
  <si>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</si>
  <si>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</si>
  <si>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</si>
  <si>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</si>
  <si>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</si>
  <si>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</si>
  <si>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</si>
  <si>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</si>
  <si>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</si>
  <si>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</si>
  <si>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</si>
  <si>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</si>
  <si>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</si>
  <si>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</si>
  <si>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</si>
  <si>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</si>
  <si>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</si>
  <si>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</si>
  <si>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</si>
  <si>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</si>
  <si>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</si>
  <si>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</si>
  <si>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</si>
  <si>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</si>
  <si>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</si>
  <si>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</si>
  <si>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</si>
  <si>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</si>
  <si>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</si>
  <si>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</si>
  <si>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</si>
  <si>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</si>
  <si>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</si>
  <si>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</si>
  <si>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</si>
  <si>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</si>
  <si>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</si>
  <si>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</si>
  <si>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</si>
  <si>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</si>
  <si>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</si>
  <si>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</si>
  <si>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</si>
  <si>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</si>
  <si>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</si>
  <si>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</si>
  <si>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</si>
  <si>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</si>
  <si>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</si>
  <si>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</si>
  <si>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</si>
  <si>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</si>
  <si>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</si>
  <si>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</si>
  <si>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</si>
  <si>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</si>
  <si>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</si>
  <si>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</si>
  <si>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</si>
  <si>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</si>
  <si>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</si>
  <si>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</si>
  <si>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</si>
  <si>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</si>
  <si>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</si>
  <si>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</si>
  <si>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</si>
  <si>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</si>
  <si>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</si>
  <si>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</si>
  <si>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</si>
  <si>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</si>
  <si>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</si>
  <si>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</si>
  <si>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</si>
  <si>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</si>
  <si>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</si>
  <si>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</si>
  <si>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</si>
  <si>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</si>
  <si>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</si>
  <si>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</si>
  <si>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</si>
  <si>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</si>
  <si>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</si>
  <si>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</si>
  <si>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</si>
  <si>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</si>
  <si>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</si>
  <si>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</si>
  <si>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</si>
  <si>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</si>
  <si>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</si>
  <si>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</si>
  <si>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</si>
  <si>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</si>
  <si>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</si>
  <si>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</si>
  <si>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</si>
  <si>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</si>
  <si>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</si>
  <si>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</si>
  <si>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</si>
  <si>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</si>
  <si>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</si>
  <si>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</si>
  <si>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</si>
  <si>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</si>
  <si>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</si>
  <si>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</si>
  <si>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</si>
  <si>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</si>
  <si>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</si>
  <si>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</si>
  <si>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</si>
  <si>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</si>
  <si>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</si>
  <si>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</si>
  <si>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</si>
  <si>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</si>
  <si>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</si>
  <si>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</si>
  <si>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</si>
  <si>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</si>
  <si>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</si>
  <si>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</si>
  <si>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</si>
  <si>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</si>
  <si>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</si>
  <si>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</si>
  <si>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</si>
  <si>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</si>
  <si>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</si>
  <si>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</si>
  <si>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</si>
  <si>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</si>
  <si>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</si>
  <si>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</si>
  <si>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</si>
  <si>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</si>
  <si>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</si>
  <si>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</si>
  <si>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</si>
  <si>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</si>
  <si>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</si>
  <si>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</si>
  <si>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</si>
  <si>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</si>
  <si>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</si>
  <si>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</si>
  <si>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</si>
  <si>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</si>
  <si>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</si>
  <si>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</si>
  <si>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</si>
  <si>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</si>
  <si>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</si>
  <si>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</si>
  <si>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</si>
  <si>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</si>
  <si>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</si>
  <si>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</si>
  <si>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</si>
  <si>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</si>
  <si>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</si>
  <si>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</si>
  <si>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</si>
  <si>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</si>
  <si>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</si>
  <si>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</si>
  <si>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</si>
  <si>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</si>
  <si>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</si>
  <si>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</si>
  <si>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</si>
  <si>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</si>
  <si>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</si>
  <si>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</si>
  <si>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</si>
  <si>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</si>
  <si>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</si>
  <si>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</si>
  <si>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</si>
  <si>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</si>
  <si>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</si>
  <si>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</si>
  <si>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</si>
  <si>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</si>
  <si>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</si>
  <si>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</si>
  <si>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</si>
  <si>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</si>
  <si>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</si>
  <si>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</si>
  <si>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</si>
  <si>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</si>
  <si>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</si>
  <si>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</si>
  <si>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</si>
  <si>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</si>
  <si>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</si>
  <si>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</si>
  <si>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</si>
  <si>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</si>
  <si>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</si>
  <si>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</si>
  <si>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</si>
  <si>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</si>
  <si>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</si>
  <si>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</si>
  <si>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</si>
  <si>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</si>
  <si>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</si>
  <si>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</si>
  <si>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</si>
  <si>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</si>
  <si>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</si>
  <si>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</si>
  <si>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</si>
  <si>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</si>
  <si>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</si>
  <si>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</si>
  <si>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</si>
  <si>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</si>
  <si>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</si>
  <si>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</si>
  <si>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</si>
  <si>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</si>
  <si>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</si>
  <si>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</si>
  <si>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</si>
  <si>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</si>
  <si>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</si>
  <si>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</si>
  <si>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</si>
  <si>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</si>
  <si>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</si>
  <si>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</si>
  <si>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</si>
  <si>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</si>
  <si>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</si>
  <si>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</si>
  <si>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</si>
  <si>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</si>
  <si>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</si>
  <si>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</si>
  <si>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</si>
  <si>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</si>
  <si>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</si>
  <si>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</si>
  <si>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</si>
  <si>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</si>
  <si>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</si>
  <si>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</si>
  <si>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</si>
  <si>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</si>
  <si>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</si>
  <si>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</si>
  <si>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</si>
  <si>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</si>
  <si>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</si>
  <si>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</si>
  <si>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</si>
  <si>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</si>
  <si>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</si>
  <si>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</si>
  <si>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</si>
  <si>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</si>
  <si>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</si>
  <si>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</si>
  <si>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</si>
  <si>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</si>
  <si>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</si>
  <si>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</si>
  <si>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</si>
  <si>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</si>
  <si>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</si>
  <si>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</si>
  <si>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</si>
  <si>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</si>
  <si>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</si>
  <si>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</si>
  <si>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</si>
  <si>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</si>
  <si>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</si>
  <si>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</si>
  <si>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</si>
  <si>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</si>
  <si>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</si>
  <si>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</si>
  <si>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</si>
  <si>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</si>
  <si>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</si>
  <si>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</si>
  <si>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</si>
  <si>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</si>
  <si>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</si>
  <si>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</si>
  <si>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</si>
  <si>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</si>
  <si>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</si>
  <si>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</si>
  <si>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</si>
  <si>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</si>
  <si>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</si>
  <si>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</si>
  <si>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</si>
  <si>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</si>
  <si>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</si>
  <si>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</si>
  <si>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</si>
  <si>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</si>
  <si>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</si>
  <si>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</si>
  <si>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</si>
  <si>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</si>
  <si>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</si>
  <si>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</si>
  <si>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</si>
  <si>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</si>
  <si>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</si>
  <si>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</si>
  <si>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</si>
  <si>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</si>
  <si>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</si>
  <si>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</si>
  <si>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</si>
  <si>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</si>
  <si>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</si>
  <si>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</si>
  <si>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</si>
  <si>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</si>
  <si>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</si>
  <si>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</si>
  <si>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</si>
  <si>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</si>
  <si>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</si>
  <si>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</si>
  <si>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</si>
  <si>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</si>
  <si>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</si>
  <si>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</si>
  <si>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</si>
  <si>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</si>
  <si>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</si>
  <si>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</si>
  <si>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</si>
  <si>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</si>
  <si>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</si>
  <si>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</si>
  <si>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</si>
  <si>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</si>
  <si>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</si>
  <si>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</si>
  <si>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</si>
  <si>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</si>
  <si>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</si>
  <si>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</si>
  <si>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</si>
  <si>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</si>
  <si>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</si>
  <si>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</si>
  <si>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</si>
  <si>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</si>
  <si>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</si>
  <si>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</si>
  <si>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</si>
  <si>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</si>
  <si>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</si>
  <si>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</si>
  <si>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</si>
  <si>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</si>
  <si>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</si>
  <si>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</si>
  <si>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</si>
  <si>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</si>
  <si>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</si>
  <si>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</si>
  <si>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</si>
  <si>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</si>
  <si>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</si>
  <si>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</si>
  <si>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</si>
  <si>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</si>
  <si>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</si>
  <si>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</si>
  <si>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</si>
  <si>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</si>
  <si>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</si>
  <si>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</si>
  <si>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</si>
  <si>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</si>
  <si>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</si>
  <si>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</si>
  <si>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</si>
  <si>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</si>
  <si>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</si>
  <si>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</si>
  <si>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</si>
  <si>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</si>
  <si>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</si>
  <si>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</si>
  <si>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</si>
  <si>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</si>
  <si>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</si>
  <si>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</si>
  <si>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</si>
  <si>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</si>
  <si>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</si>
  <si>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</si>
  <si>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</si>
  <si>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</si>
  <si>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</si>
  <si>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</si>
  <si>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</si>
  <si>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</si>
  <si>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</si>
  <si>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</si>
  <si>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</si>
  <si>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</si>
  <si>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</si>
  <si>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</si>
  <si>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</si>
  <si>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</si>
  <si>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</si>
  <si>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</si>
  <si>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</si>
  <si>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</si>
  <si>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</si>
  <si>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</si>
  <si>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</si>
  <si>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</si>
  <si>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</si>
  <si>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</si>
  <si>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</si>
  <si>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</si>
  <si>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</si>
  <si>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</si>
  <si>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</si>
  <si>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</si>
  <si>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</si>
  <si>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</si>
  <si>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</si>
  <si>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</si>
  <si>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</si>
  <si>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</si>
  <si>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</si>
  <si>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</si>
  <si>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</si>
  <si>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</si>
  <si>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</si>
  <si>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</si>
  <si>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</si>
  <si>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</si>
  <si>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</si>
  <si>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</si>
  <si>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</si>
  <si>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</si>
  <si>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</si>
  <si>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</si>
  <si>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</si>
  <si>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</si>
  <si>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</si>
  <si>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</si>
  <si>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</si>
  <si>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</si>
  <si>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</si>
  <si>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</si>
  <si>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</si>
  <si>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</si>
  <si>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</si>
  <si>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</si>
  <si>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</si>
  <si>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</si>
  <si>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</si>
  <si>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</si>
  <si>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</si>
  <si>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</si>
  <si>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</si>
  <si>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</si>
  <si>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</si>
  <si>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</si>
  <si>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</si>
  <si>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</si>
  <si>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</si>
  <si>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</si>
  <si>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</si>
  <si>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</si>
  <si>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</si>
  <si>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</si>
  <si>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</si>
  <si>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</si>
  <si>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</si>
  <si>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</si>
  <si>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</si>
  <si>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</si>
  <si>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</si>
  <si>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</si>
  <si>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</si>
  <si>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</si>
  <si>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</si>
  <si>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</si>
  <si>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</si>
  <si>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</si>
  <si>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</si>
  <si>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</si>
  <si>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</si>
  <si>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</si>
  <si>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</si>
  <si>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</si>
  <si>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</si>
  <si>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</si>
  <si>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</si>
  <si>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</si>
  <si>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</si>
  <si>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</si>
  <si>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</si>
  <si>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</si>
  <si>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</si>
  <si>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</si>
  <si>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</si>
  <si>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</si>
  <si>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</si>
  <si>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</si>
  <si>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</si>
  <si>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</si>
  <si>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</si>
  <si>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</si>
  <si>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</si>
  <si>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</si>
  <si>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</si>
  <si>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</si>
  <si>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</si>
  <si>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</si>
  <si>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</si>
  <si>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</si>
  <si>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</si>
  <si>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</si>
  <si>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</si>
  <si>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</si>
  <si>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</si>
  <si>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</si>
  <si>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</si>
  <si>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</si>
  <si>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</si>
  <si>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</si>
  <si>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</si>
  <si>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</si>
  <si>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</si>
  <si>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</si>
  <si>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</si>
  <si>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</si>
  <si>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</si>
  <si>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</si>
  <si>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</si>
  <si>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</si>
  <si>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</si>
  <si>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</si>
  <si>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</si>
  <si>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</si>
  <si>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</si>
  <si>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</si>
  <si>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</si>
  <si>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</si>
  <si>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</si>
  <si>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</si>
  <si>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</si>
  <si>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</si>
  <si>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</si>
  <si>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</si>
  <si>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</si>
  <si>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</si>
  <si>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</si>
  <si>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</si>
  <si>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</si>
  <si>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</si>
  <si>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</si>
  <si>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</si>
  <si>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</si>
  <si>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</si>
  <si>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</si>
  <si>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</si>
  <si>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</si>
  <si>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</si>
  <si>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</si>
  <si>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</si>
  <si>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</si>
  <si>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</si>
  <si>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</si>
  <si>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</si>
  <si>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</si>
  <si>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</si>
  <si>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</si>
  <si>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</si>
  <si>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</si>
  <si>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</si>
  <si>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</si>
  <si>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</si>
  <si>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</si>
  <si>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</si>
  <si>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</si>
  <si>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</si>
  <si>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</si>
  <si>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</si>
  <si>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</si>
  <si>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</si>
  <si>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</si>
  <si>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</si>
  <si>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</si>
  <si>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</si>
  <si>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</si>
  <si>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</si>
  <si>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</si>
  <si>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</si>
  <si>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</si>
  <si>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</si>
  <si>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</si>
  <si>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</si>
  <si>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</si>
  <si>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</si>
  <si>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</si>
  <si>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</si>
  <si>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</si>
  <si>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</si>
  <si>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</si>
  <si>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</si>
  <si>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</si>
  <si>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</si>
  <si>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</si>
  <si>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</si>
  <si>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</si>
  <si>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</si>
  <si>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</si>
  <si>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</si>
  <si>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</si>
  <si>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</si>
  <si>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</si>
  <si>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</si>
  <si>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</si>
  <si>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</si>
  <si>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</si>
  <si>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</si>
  <si>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</si>
  <si>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</si>
  <si>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</si>
  <si>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</si>
  <si>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</si>
  <si>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</si>
  <si>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</si>
  <si>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</si>
  <si>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</si>
  <si>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</si>
  <si>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</si>
  <si>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</si>
  <si>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</si>
  <si>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</si>
  <si>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</si>
  <si>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</si>
  <si>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</si>
  <si>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</si>
  <si>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</si>
  <si>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</si>
  <si>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</si>
  <si>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</si>
  <si>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</si>
  <si>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</si>
  <si>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</si>
  <si>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</si>
  <si>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</si>
  <si>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</si>
  <si>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</si>
  <si>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</si>
  <si>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</si>
  <si>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</si>
  <si>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</si>
  <si>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</si>
  <si>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</si>
  <si>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</si>
  <si>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</si>
  <si>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</si>
  <si>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</si>
  <si>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</si>
  <si>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</si>
  <si>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</si>
  <si>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</si>
  <si>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</si>
  <si>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</si>
  <si>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</si>
  <si>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</si>
  <si>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</si>
  <si>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</si>
  <si>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</si>
  <si>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</si>
  <si>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</si>
  <si>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</si>
  <si>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</si>
  <si>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</si>
  <si>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</si>
  <si>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</si>
  <si>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</si>
  <si>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</si>
  <si>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</si>
  <si>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</si>
  <si>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</si>
  <si>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</si>
  <si>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</si>
  <si>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</si>
  <si>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</si>
  <si>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</si>
  <si>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</si>
  <si>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</si>
  <si>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</si>
  <si>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</si>
  <si>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</si>
  <si>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</si>
  <si>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</si>
  <si>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</si>
  <si>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</si>
  <si>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</si>
  <si>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</si>
  <si>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</si>
  <si>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</si>
  <si>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</si>
  <si>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</si>
  <si>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</si>
  <si>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</si>
  <si>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</si>
  <si>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</si>
  <si>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</si>
  <si>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</si>
  <si>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</si>
  <si>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</si>
  <si>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</si>
  <si>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</si>
  <si>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</si>
  <si>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</si>
  <si>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</si>
  <si>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</si>
  <si>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</si>
  <si>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</si>
  <si>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</si>
  <si>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</si>
  <si>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</si>
  <si>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</si>
  <si>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</si>
  <si>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</si>
  <si>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</si>
  <si>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</si>
  <si>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</si>
  <si>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</si>
  <si>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</si>
  <si>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</si>
  <si>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</si>
  <si>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</si>
  <si>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</si>
  <si>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</si>
  <si>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</si>
  <si>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</si>
  <si>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</si>
  <si>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</si>
  <si>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</si>
  <si>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</si>
  <si>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</si>
  <si>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</si>
  <si>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</si>
  <si>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</si>
  <si>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</si>
  <si>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</si>
  <si>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</si>
  <si>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</si>
  <si>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</si>
  <si>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</si>
  <si>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</si>
  <si>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</si>
  <si>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</si>
  <si>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</si>
  <si>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</si>
  <si>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</si>
  <si>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</si>
  <si>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</si>
  <si>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</si>
  <si>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</si>
  <si>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</si>
  <si>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</si>
  <si>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</si>
  <si>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</si>
  <si>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</si>
  <si>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</si>
  <si>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</si>
  <si>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</si>
  <si>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</si>
  <si>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</si>
  <si>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</si>
  <si>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</si>
  <si>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</si>
  <si>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</si>
  <si>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</si>
  <si>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</si>
  <si>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</si>
  <si>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</si>
  <si>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</si>
  <si>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</si>
  <si>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</si>
  <si>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</si>
  <si>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</si>
  <si>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</si>
  <si>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</si>
  <si>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</si>
  <si>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</si>
  <si>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</si>
  <si>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</si>
  <si>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</si>
  <si>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</si>
  <si>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</si>
  <si>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</si>
  <si>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</si>
  <si>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</si>
  <si>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</si>
  <si>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</si>
  <si>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</si>
  <si>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</si>
  <si>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</si>
  <si>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</si>
  <si>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</si>
  <si>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</si>
  <si>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</si>
  <si>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</si>
  <si>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</si>
  <si>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</si>
  <si>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</si>
  <si>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</si>
  <si>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</si>
  <si>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</si>
  <si>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</si>
  <si>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</si>
  <si>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</si>
  <si>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</si>
  <si>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</si>
  <si>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</si>
  <si>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</si>
  <si>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</si>
  <si>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</si>
  <si>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</si>
  <si>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</si>
  <si>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</si>
  <si>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</si>
  <si>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</si>
  <si>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</si>
  <si>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</si>
  <si>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</si>
  <si>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</si>
  <si>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</si>
  <si>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</si>
  <si>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</si>
  <si>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</si>
  <si>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</si>
  <si>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</si>
  <si>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</si>
  <si>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</si>
  <si>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</si>
  <si>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</si>
  <si>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</si>
  <si>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</si>
  <si>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</si>
  <si>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</si>
  <si>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</si>
  <si>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</si>
  <si>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</si>
  <si>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</si>
  <si>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</si>
  <si>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</si>
  <si>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</si>
  <si>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</si>
  <si>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</si>
  <si>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</si>
  <si>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</si>
  <si>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</si>
  <si>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</si>
  <si>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</si>
  <si>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</si>
  <si>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</si>
  <si>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</si>
  <si>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</si>
  <si>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</si>
  <si>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</si>
  <si>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</si>
  <si>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</si>
  <si>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</si>
  <si>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</si>
  <si>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</si>
  <si>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</si>
  <si>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</si>
  <si>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</si>
  <si>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</si>
  <si>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</si>
  <si>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</si>
  <si>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</si>
  <si>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</si>
  <si>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</si>
  <si>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</si>
  <si>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</si>
  <si>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</si>
  <si>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</si>
  <si>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</si>
  <si>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</si>
  <si>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</si>
  <si>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</si>
  <si>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</si>
  <si>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</si>
  <si>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</si>
  <si>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</si>
  <si>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</si>
  <si>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</si>
  <si>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</si>
  <si>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</si>
  <si>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</si>
  <si>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</si>
  <si>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</si>
  <si>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</si>
  <si>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</si>
  <si>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</si>
  <si>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</si>
  <si>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</si>
  <si>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</si>
  <si>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</si>
  <si>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</si>
  <si>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</si>
  <si>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</si>
  <si>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</si>
  <si>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</si>
  <si>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</si>
  <si>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</si>
  <si>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</si>
  <si>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</si>
  <si>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</si>
  <si>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</si>
  <si>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</si>
  <si>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</si>
  <si>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</si>
  <si>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</si>
  <si>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</si>
  <si>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</si>
  <si>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</si>
  <si>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</si>
  <si>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</si>
  <si>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</si>
  <si>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</si>
  <si>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</si>
  <si>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</si>
  <si>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</si>
  <si>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</si>
  <si>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</si>
  <si>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</si>
  <si>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</si>
  <si>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</si>
  <si>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</si>
  <si>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</si>
  <si>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</si>
  <si>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</si>
  <si>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</si>
  <si>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</si>
  <si>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</si>
  <si>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</si>
  <si>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</si>
  <si>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</si>
  <si>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</si>
  <si>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</si>
  <si>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</si>
  <si>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</si>
  <si>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</si>
  <si>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</si>
  <si>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</si>
  <si>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</si>
  <si>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</si>
  <si>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</si>
  <si>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</si>
  <si>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</si>
  <si>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</si>
  <si>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</si>
  <si>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</si>
  <si>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</si>
  <si>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</si>
  <si>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</si>
  <si>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</si>
  <si>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</si>
  <si>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</si>
  <si>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</si>
  <si>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</si>
  <si>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</si>
  <si>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</si>
  <si>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</si>
  <si>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</si>
  <si>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</si>
  <si>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</si>
  <si>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</si>
  <si>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</si>
  <si>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</si>
  <si>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</si>
  <si>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</si>
  <si>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</si>
  <si>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</si>
  <si>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</si>
  <si>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</si>
  <si>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</si>
  <si>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</si>
  <si>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</si>
  <si>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</si>
  <si>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</si>
  <si>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</si>
  <si>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</si>
  <si>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</si>
  <si>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</si>
  <si>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</si>
  <si>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</si>
  <si>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</si>
  <si>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</si>
  <si>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</si>
  <si>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</si>
  <si>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</si>
  <si>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</si>
  <si>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</si>
  <si>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</si>
  <si>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</si>
  <si>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</si>
  <si>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</si>
  <si>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</si>
  <si>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</si>
  <si>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</si>
  <si>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</si>
  <si>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</si>
  <si>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</si>
  <si>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</si>
  <si>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</si>
  <si>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</si>
  <si>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</si>
  <si>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</si>
  <si>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</si>
  <si>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</si>
  <si>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</si>
  <si>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</si>
  <si>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</si>
  <si>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</si>
  <si>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</si>
  <si>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</si>
  <si>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</si>
  <si>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</si>
  <si>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</si>
  <si>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</si>
  <si>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</si>
  <si>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</si>
  <si>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</si>
  <si>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</si>
  <si>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</si>
  <si>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</si>
  <si>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</si>
  <si>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</si>
  <si>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</si>
  <si>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</si>
  <si>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</si>
  <si>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</si>
  <si>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</si>
  <si>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</si>
  <si>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</si>
  <si>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</si>
  <si>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</si>
  <si>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</si>
  <si>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</si>
  <si>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</si>
  <si>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</si>
  <si>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</si>
  <si>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</si>
  <si>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</si>
  <si>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</si>
  <si>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</si>
  <si>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</si>
  <si>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</si>
  <si>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</si>
  <si>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</si>
  <si>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</si>
  <si>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</si>
  <si>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</si>
  <si>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</si>
  <si>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</si>
  <si>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</si>
  <si>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</si>
  <si>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</si>
  <si>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</si>
  <si>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</si>
  <si>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</si>
  <si>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</si>
  <si>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</si>
  <si>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</si>
  <si>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</si>
  <si>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</si>
  <si>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</si>
  <si>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</si>
  <si>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</si>
  <si>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</si>
  <si>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</si>
  <si>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</si>
  <si>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</si>
  <si>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</si>
  <si>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</si>
  <si>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</si>
  <si>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</si>
  <si>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</si>
  <si>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</si>
  <si>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</si>
  <si>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</si>
  <si>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</si>
  <si>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</si>
  <si>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</si>
  <si>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</si>
  <si>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</si>
  <si>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</si>
  <si>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</si>
  <si>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</si>
  <si>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</si>
  <si>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</si>
  <si>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</si>
  <si>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</si>
  <si>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</si>
  <si>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</si>
  <si>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</si>
  <si>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</si>
  <si>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</si>
  <si>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</si>
  <si>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</si>
  <si>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</si>
  <si>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</si>
  <si>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</si>
  <si>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</si>
  <si>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</si>
  <si>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</si>
  <si>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</si>
  <si>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</si>
  <si>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</si>
  <si>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</si>
  <si>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</si>
  <si>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</si>
  <si>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</si>
  <si>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</si>
  <si>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</si>
  <si>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</si>
  <si>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</si>
  <si>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</si>
  <si>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</si>
  <si>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</si>
  <si>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</si>
  <si>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</si>
  <si>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</si>
  <si>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</si>
  <si>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</si>
  <si>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</si>
  <si>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</si>
  <si>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</si>
  <si>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</si>
  <si>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</si>
  <si>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</si>
  <si>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</si>
  <si>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</si>
  <si>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</si>
  <si>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</si>
  <si>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</si>
  <si>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</si>
  <si>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</si>
  <si>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</si>
  <si>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</si>
  <si>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</si>
  <si>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</si>
  <si>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</si>
  <si>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</si>
  <si>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</si>
  <si>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</si>
  <si>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</si>
  <si>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</si>
  <si>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</si>
  <si>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</si>
  <si>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</si>
  <si>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</si>
  <si>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</si>
  <si>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</si>
  <si>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</si>
  <si>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</si>
  <si>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</si>
  <si>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</si>
  <si>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</si>
  <si>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</si>
  <si>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</si>
  <si>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</si>
  <si>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</si>
  <si>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</si>
  <si>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</si>
  <si>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</si>
  <si>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</si>
  <si>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</si>
  <si>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</si>
  <si>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</si>
  <si>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</si>
  <si>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</si>
  <si>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</si>
  <si>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</si>
  <si>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</si>
  <si>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</si>
  <si>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</si>
  <si>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</si>
  <si>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</si>
  <si>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</si>
  <si>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</si>
  <si>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</si>
  <si>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</si>
  <si>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</si>
  <si>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</si>
  <si>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</si>
  <si>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</si>
  <si>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</si>
  <si>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</si>
  <si>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</si>
  <si>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</si>
  <si>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</si>
  <si>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</si>
  <si>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</si>
  <si>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</si>
  <si>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</si>
  <si>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</si>
  <si>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</si>
  <si>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</si>
  <si>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</si>
  <si>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</si>
  <si>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</si>
  <si>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</si>
  <si>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</si>
  <si>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</si>
  <si>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</si>
  <si>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</si>
  <si>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</si>
  <si>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</si>
  <si>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</si>
  <si>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</si>
  <si>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</si>
  <si>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</si>
  <si>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</si>
  <si>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</si>
  <si>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</si>
  <si>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</si>
  <si>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</si>
  <si>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</si>
  <si>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</si>
  <si>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</si>
  <si>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</si>
  <si>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</si>
  <si>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</si>
  <si>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</si>
  <si>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</si>
  <si>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</si>
  <si>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</si>
  <si>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</si>
  <si>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</si>
  <si>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</si>
  <si>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</si>
  <si>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</si>
  <si>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</si>
  <si>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</si>
  <si>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</si>
  <si>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</si>
  <si>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</si>
  <si>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</si>
  <si>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</si>
  <si>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</si>
  <si>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</si>
  <si>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</si>
  <si>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</si>
  <si>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</si>
  <si>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</si>
  <si>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</si>
  <si>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</si>
  <si>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</si>
  <si>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</si>
  <si>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</si>
  <si>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</si>
  <si>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</si>
  <si>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</si>
  <si>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</si>
  <si>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</si>
  <si>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</si>
  <si>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</si>
  <si>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</si>
  <si>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</si>
  <si>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</si>
  <si>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</si>
  <si>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</si>
  <si>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</si>
  <si>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</si>
  <si>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</si>
  <si>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</si>
  <si>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</si>
  <si>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</si>
  <si>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</si>
  <si>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</si>
  <si>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</si>
  <si>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</si>
  <si>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</si>
  <si>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</si>
  <si>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</si>
  <si>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</si>
  <si>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</si>
  <si>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</si>
  <si>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</si>
  <si>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</si>
  <si>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</si>
  <si>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</si>
  <si>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</si>
  <si>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</si>
  <si>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</si>
  <si>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</si>
  <si>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</si>
  <si>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</si>
  <si>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</si>
  <si>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</si>
  <si>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</si>
  <si>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</si>
  <si>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</si>
  <si>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</si>
  <si>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</si>
  <si>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</si>
  <si>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</si>
  <si>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</si>
  <si>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</si>
  <si>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</si>
  <si>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</si>
  <si>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</si>
  <si>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</si>
  <si>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</si>
  <si>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</si>
  <si>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</si>
  <si>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</si>
  <si>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</si>
  <si>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</si>
  <si>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</si>
  <si>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</si>
  <si>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</si>
  <si>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</si>
  <si>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</si>
  <si>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</si>
  <si>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</si>
  <si>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</si>
  <si>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</si>
  <si>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</si>
  <si>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</si>
  <si>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</si>
  <si>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</si>
  <si>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</si>
  <si>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</si>
  <si>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</si>
  <si>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</si>
  <si>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</si>
  <si>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</si>
  <si>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</si>
  <si>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</si>
  <si>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</si>
  <si>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</si>
  <si>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</si>
  <si>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</si>
  <si>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</si>
  <si>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</si>
  <si>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</si>
  <si>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</si>
  <si>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</si>
  <si>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</si>
  <si>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</si>
  <si>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</si>
  <si>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</si>
  <si>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</si>
  <si>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</si>
  <si>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</si>
  <si>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</si>
  <si>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</si>
  <si>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</si>
  <si>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</si>
  <si>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</si>
  <si>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</si>
  <si>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</si>
  <si>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</si>
  <si>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</si>
  <si>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</si>
  <si>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</si>
  <si>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</si>
  <si>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</si>
  <si>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</si>
  <si>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</si>
  <si>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</si>
  <si>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</si>
  <si>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</si>
  <si>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</si>
  <si>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</si>
  <si>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</si>
  <si>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</si>
  <si>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</si>
  <si>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</si>
  <si>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</si>
  <si>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</si>
  <si>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</si>
  <si>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</si>
  <si>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</si>
  <si>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</si>
  <si>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</si>
  <si>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</si>
  <si>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</si>
  <si>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</si>
  <si>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</si>
  <si>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</si>
  <si>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</si>
  <si>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</si>
  <si>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</si>
  <si>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</si>
  <si>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</si>
  <si>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</si>
  <si>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</si>
  <si>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</si>
  <si>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</si>
  <si>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</si>
  <si>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</si>
  <si>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</si>
  <si>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</si>
  <si>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</si>
  <si>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</si>
  <si>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</si>
  <si>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</si>
  <si>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</si>
  <si>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</si>
  <si>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</si>
  <si>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</si>
  <si>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</si>
  <si>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</si>
  <si>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</si>
  <si>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</si>
  <si>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</si>
  <si>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</si>
  <si>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</si>
  <si>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</si>
  <si>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</si>
  <si>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</si>
  <si>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</si>
  <si>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</si>
  <si>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</si>
  <si>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</si>
  <si>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</si>
  <si>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</si>
  <si>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</si>
  <si>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</si>
  <si>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</si>
  <si>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</si>
  <si>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</si>
  <si>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</si>
  <si>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</si>
  <si>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</si>
  <si>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</si>
  <si>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</si>
  <si>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</si>
  <si>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</si>
  <si>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</si>
  <si>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</si>
  <si>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</si>
  <si>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</si>
  <si>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</si>
  <si>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</si>
  <si>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</si>
  <si>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</si>
  <si>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</si>
  <si>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</si>
  <si>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</si>
  <si>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</si>
  <si>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</si>
  <si>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</si>
  <si>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</si>
  <si>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</si>
  <si>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</si>
  <si>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</si>
  <si>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</si>
  <si>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</si>
  <si>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</si>
  <si>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</si>
  <si>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</si>
  <si>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</si>
  <si>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</si>
  <si>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</si>
  <si>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</si>
  <si>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</si>
  <si>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</si>
  <si>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</si>
  <si>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</si>
  <si>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</si>
  <si>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</si>
  <si>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</si>
  <si>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</si>
  <si>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</si>
  <si>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</si>
  <si>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</si>
  <si>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</si>
  <si>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</si>
  <si>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</si>
  <si>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</si>
  <si>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</si>
  <si>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</si>
  <si>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</si>
  <si>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</si>
  <si>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</si>
  <si>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</si>
  <si>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</si>
  <si>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</si>
  <si>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</si>
  <si>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</si>
  <si>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</si>
  <si>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</si>
  <si>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</si>
  <si>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</si>
  <si>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</si>
  <si>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</si>
  <si>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</si>
  <si>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</si>
  <si>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</si>
  <si>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</si>
  <si>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</si>
  <si>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</si>
  <si>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</si>
  <si>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</si>
  <si>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</si>
  <si>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</si>
  <si>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</si>
  <si>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</si>
  <si>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</si>
  <si>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</si>
  <si>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</si>
  <si>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</si>
  <si>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</si>
  <si>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</si>
  <si>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</si>
  <si>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</si>
  <si>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</si>
  <si>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</si>
  <si>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</si>
  <si>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</si>
  <si>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</si>
  <si>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</si>
  <si>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</si>
  <si>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</si>
  <si>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</si>
  <si>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</si>
  <si>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</si>
  <si>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</si>
  <si>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</si>
  <si>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</si>
  <si>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</si>
  <si>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</si>
  <si>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</si>
  <si>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</si>
  <si>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</si>
  <si>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</si>
  <si>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</si>
  <si>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</si>
  <si>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</si>
  <si>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</si>
  <si>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</si>
  <si>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</si>
  <si>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</si>
  <si>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</si>
  <si>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</si>
  <si>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</si>
  <si>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</si>
  <si>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</si>
  <si>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</si>
  <si>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</si>
  <si>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</si>
  <si>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</si>
  <si>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</si>
  <si>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</si>
  <si>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</si>
  <si>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</si>
  <si>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</si>
  <si>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</si>
  <si>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</si>
  <si>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</si>
  <si>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</si>
  <si>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</si>
  <si>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</si>
  <si>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</si>
  <si>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</si>
  <si>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</si>
  <si>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</si>
  <si>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</si>
  <si>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</si>
  <si>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</si>
  <si>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</si>
  <si>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</si>
  <si>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</si>
  <si>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</si>
  <si>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</si>
  <si>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</si>
  <si>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</si>
  <si>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</si>
  <si>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</si>
  <si>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</si>
  <si>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</si>
  <si>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</si>
  <si>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</si>
  <si>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</si>
  <si>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</si>
  <si>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</si>
  <si>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</si>
  <si>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</si>
  <si>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</si>
  <si>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</si>
  <si>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</si>
  <si>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</si>
  <si>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</si>
  <si>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</si>
  <si>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</si>
  <si>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</si>
  <si>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</si>
  <si>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</si>
  <si>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</si>
  <si>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</si>
  <si>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</si>
  <si>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</si>
  <si>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</si>
  <si>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</si>
  <si>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</si>
  <si>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</si>
  <si>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</si>
  <si>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</si>
  <si>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</si>
  <si>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</si>
  <si>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</si>
  <si>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</si>
  <si>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</si>
  <si>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</si>
  <si>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</si>
  <si>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</si>
  <si>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</si>
  <si>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</si>
  <si>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</si>
  <si>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</si>
  <si>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</si>
  <si>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</si>
  <si>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</si>
  <si>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</si>
  <si>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</si>
  <si>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</si>
  <si>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</si>
  <si>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</si>
  <si>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</si>
  <si>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</si>
  <si>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</si>
  <si>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</si>
  <si>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</si>
  <si>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</si>
  <si>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</si>
  <si>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</si>
  <si>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</si>
  <si>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</si>
  <si>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</si>
  <si>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</si>
  <si>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</si>
  <si>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</si>
  <si>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</si>
  <si>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</si>
  <si>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</si>
  <si>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</si>
  <si>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</si>
  <si>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</si>
  <si>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</si>
  <si>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</si>
  <si>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</si>
  <si>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</si>
  <si>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</si>
  <si>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</si>
  <si>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</si>
  <si>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</si>
  <si>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</si>
  <si>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</si>
  <si>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</si>
  <si>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</si>
  <si>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</si>
  <si>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</si>
  <si>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</si>
  <si>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</si>
  <si>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</si>
  <si>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</si>
  <si>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</si>
  <si>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</si>
  <si>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</si>
  <si>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</si>
  <si>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</si>
  <si>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</si>
  <si>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</si>
  <si>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</si>
  <si>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</si>
  <si>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</si>
  <si>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</si>
  <si>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</si>
  <si>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</si>
  <si>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</si>
  <si>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</si>
  <si>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</si>
  <si>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</si>
  <si>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</si>
  <si>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</si>
  <si>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</si>
  <si>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</si>
  <si>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</si>
  <si>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</si>
  <si>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</si>
  <si>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</si>
  <si>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</si>
  <si>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</si>
  <si>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</si>
  <si>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</si>
  <si>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</si>
  <si>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</si>
  <si>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</si>
  <si>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</si>
  <si>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</si>
  <si>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</si>
  <si>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</si>
  <si>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</si>
  <si>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</si>
  <si>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</si>
  <si>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</si>
  <si>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</si>
  <si>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</si>
  <si>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</si>
  <si>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</si>
  <si>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</si>
  <si>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</si>
  <si>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</si>
  <si>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</si>
  <si>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</si>
  <si>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</si>
  <si>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</si>
  <si>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</si>
  <si>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</si>
  <si>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</si>
  <si>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</si>
  <si>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</si>
  <si>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</si>
  <si>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</si>
  <si>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</si>
  <si>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</si>
  <si>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</si>
  <si>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</si>
  <si>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</si>
  <si>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</si>
  <si>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</si>
  <si>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</si>
  <si>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</si>
  <si>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</si>
  <si>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</si>
  <si>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</si>
  <si>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</si>
  <si>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</si>
  <si>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</si>
  <si>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</si>
  <si>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</si>
  <si>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</si>
  <si>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</si>
  <si>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</si>
  <si>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</si>
  <si>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</si>
  <si>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</si>
  <si>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</si>
  <si>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</si>
  <si>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</si>
  <si>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</si>
  <si>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</si>
  <si>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</si>
  <si>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</si>
  <si>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</si>
  <si>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</si>
  <si>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</si>
  <si>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</si>
  <si>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</si>
  <si>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</si>
  <si>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</si>
  <si>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</si>
  <si>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</si>
  <si>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</si>
  <si>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</si>
  <si>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</si>
  <si>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</si>
  <si>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</si>
  <si>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</si>
  <si>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</si>
  <si>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</si>
  <si>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</si>
  <si>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</si>
  <si>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</si>
  <si>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</si>
  <si>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</si>
  <si>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</si>
  <si>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</si>
  <si>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</si>
  <si>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</si>
  <si>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</si>
  <si>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</si>
  <si>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</si>
  <si>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</si>
  <si>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</si>
  <si>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</si>
  <si>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</si>
  <si>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</si>
  <si>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</si>
  <si>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</si>
  <si>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</si>
  <si>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</si>
  <si>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</si>
  <si>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</si>
  <si>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</si>
  <si>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</si>
  <si>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</si>
  <si>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</si>
  <si>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</si>
  <si>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</si>
  <si>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</si>
  <si>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</si>
  <si>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</si>
  <si>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</si>
  <si>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</si>
  <si>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</si>
  <si>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</si>
  <si>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</si>
  <si>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</si>
  <si>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</si>
  <si>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</si>
  <si>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</si>
  <si>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</si>
  <si>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</si>
  <si>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</si>
  <si>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</si>
  <si>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</si>
  <si>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</si>
  <si>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</si>
  <si>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</si>
  <si>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</si>
  <si>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</si>
  <si>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</si>
  <si>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</si>
  <si>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</si>
  <si>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</si>
  <si>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</si>
  <si>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</si>
  <si>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</si>
  <si>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</si>
  <si>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</si>
  <si>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</si>
  <si>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</si>
  <si>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</si>
  <si>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</si>
  <si>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</si>
  <si>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</si>
  <si>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</si>
  <si>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</si>
  <si>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</si>
  <si>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</si>
  <si>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</si>
  <si>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</si>
  <si>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</si>
  <si>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</si>
  <si>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</si>
  <si>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</si>
  <si>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</si>
  <si>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</si>
  <si>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</si>
  <si>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</si>
  <si>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</si>
  <si>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</si>
  <si>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</si>
  <si>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</si>
  <si>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</si>
  <si>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</si>
  <si>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</si>
  <si>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</si>
  <si>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</si>
  <si>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</si>
  <si>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</si>
  <si>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</si>
  <si>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</si>
  <si>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</si>
  <si>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</si>
  <si>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</si>
  <si>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</si>
  <si>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</si>
  <si>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</si>
  <si>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</si>
  <si>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</si>
  <si>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</si>
  <si>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</si>
  <si>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</si>
  <si>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</si>
  <si>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</si>
  <si>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</si>
  <si>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</si>
  <si>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</si>
  <si>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</si>
  <si>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</si>
  <si>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</si>
  <si>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</si>
  <si>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</si>
  <si>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</si>
  <si>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</si>
  <si>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</si>
  <si>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</si>
  <si>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</si>
  <si>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</si>
  <si>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</si>
  <si>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</si>
  <si>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</si>
  <si>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</si>
  <si>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</si>
  <si>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</si>
  <si>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</si>
  <si>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</si>
  <si>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</si>
  <si>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</si>
  <si>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</si>
  <si>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</si>
  <si>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</si>
  <si>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</si>
  <si>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</si>
  <si>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</si>
  <si>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</si>
  <si>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</si>
  <si>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</si>
  <si>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</si>
  <si>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</si>
  <si>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</si>
  <si>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</si>
  <si>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</si>
  <si>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</si>
  <si>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</si>
  <si>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</si>
  <si>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</si>
  <si>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</si>
  <si>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</si>
  <si>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</si>
  <si>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</si>
  <si>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</si>
  <si>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</si>
  <si>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</si>
  <si>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</si>
  <si>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</si>
  <si>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</si>
  <si>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</si>
  <si>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</si>
  <si>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</si>
  <si>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</si>
  <si>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</si>
  <si>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</si>
  <si>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</si>
  <si>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</si>
  <si>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</si>
  <si>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</si>
  <si>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</si>
  <si>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</si>
  <si>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</si>
  <si>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</si>
  <si>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</si>
  <si>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</si>
  <si>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</si>
  <si>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</si>
  <si>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</si>
  <si>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</si>
  <si>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</si>
  <si>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</si>
  <si>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</si>
  <si>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</si>
  <si>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</si>
  <si>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</si>
  <si>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</si>
  <si>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</si>
  <si>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</si>
  <si>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</si>
  <si>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</si>
  <si>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</si>
  <si>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</si>
  <si>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</si>
  <si>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</si>
  <si>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</si>
  <si>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</si>
  <si>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</si>
  <si>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</si>
  <si>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</si>
  <si>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</si>
  <si>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</si>
  <si>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</si>
  <si>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</si>
  <si>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</si>
  <si>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</si>
  <si>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</si>
  <si>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</si>
  <si>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</si>
  <si>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</si>
  <si>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</si>
  <si>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</si>
  <si>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</si>
  <si>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</si>
  <si>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</si>
  <si>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</si>
  <si>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</si>
  <si>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</si>
  <si>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</si>
  <si>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</si>
  <si>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</si>
  <si>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</si>
  <si>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</si>
  <si>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</si>
  <si>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</si>
  <si>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</si>
  <si>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</si>
  <si>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</si>
  <si>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</si>
  <si>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</si>
  <si>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</si>
  <si>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</si>
  <si>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</si>
  <si>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</si>
  <si>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</si>
  <si>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</si>
  <si>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</si>
  <si>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</si>
  <si>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</si>
  <si>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</si>
  <si>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</si>
  <si>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</si>
  <si>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</si>
  <si>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</si>
  <si>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</si>
  <si>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</si>
  <si>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</si>
  <si>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</si>
  <si>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</si>
  <si>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</si>
  <si>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</si>
  <si>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</si>
  <si>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</si>
  <si>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</si>
  <si>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</si>
  <si>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</si>
  <si>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</si>
  <si>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</si>
  <si>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</si>
  <si>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</si>
  <si>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</si>
  <si>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</si>
  <si>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</si>
  <si>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</si>
  <si>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</si>
  <si>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</si>
  <si>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</si>
  <si>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</si>
  <si>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</si>
  <si>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</si>
  <si>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</si>
  <si>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</si>
  <si>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</si>
  <si>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</si>
  <si>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</si>
  <si>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</si>
  <si>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</si>
  <si>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</si>
  <si>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</si>
  <si>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</si>
  <si>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</si>
  <si>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</si>
  <si>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</si>
  <si>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</si>
  <si>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</si>
  <si>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</si>
  <si>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</si>
  <si>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</si>
  <si>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</si>
  <si>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</si>
  <si>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</si>
  <si>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</si>
  <si>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</si>
  <si>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</si>
  <si>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</si>
  <si>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</si>
  <si>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</si>
  <si>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</si>
  <si>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</si>
  <si>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</si>
  <si>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</si>
  <si>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</si>
  <si>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</si>
  <si>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</si>
  <si>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</si>
  <si>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</si>
  <si>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</si>
  <si>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</si>
  <si>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</si>
  <si>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</si>
  <si>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</si>
  <si>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</si>
  <si>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</si>
  <si>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</si>
  <si>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</si>
  <si>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</si>
  <si>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</si>
  <si>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</si>
  <si>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</si>
  <si>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</si>
  <si>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</si>
  <si>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</si>
  <si>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</si>
  <si>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</si>
  <si>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</si>
  <si>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</si>
  <si>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</si>
  <si>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</si>
  <si>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</si>
  <si>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</si>
  <si>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</si>
  <si>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</si>
  <si>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</si>
  <si>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</si>
  <si>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</si>
  <si>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</si>
  <si>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</si>
  <si>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</si>
  <si>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</si>
  <si>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</si>
  <si>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</si>
  <si>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</si>
  <si>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</si>
  <si>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</si>
  <si>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</si>
  <si>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</si>
  <si>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</si>
  <si>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</si>
  <si>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</si>
  <si>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</si>
  <si>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</si>
  <si>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</si>
  <si>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</si>
  <si>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</si>
  <si>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</si>
  <si>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</si>
  <si>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</si>
  <si>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</si>
  <si>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</si>
  <si>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</si>
  <si>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</si>
  <si>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</si>
  <si>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</si>
  <si>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</si>
  <si>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</si>
  <si>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</si>
  <si>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</si>
  <si>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</si>
  <si>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</si>
  <si>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</si>
  <si>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</si>
  <si>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</si>
  <si>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</si>
  <si>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</si>
  <si>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</si>
  <si>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</si>
  <si>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</si>
  <si>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</si>
  <si>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</si>
  <si>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</si>
  <si>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</si>
  <si>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</si>
  <si>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</si>
  <si>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</si>
  <si>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</si>
  <si>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</si>
  <si>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</si>
  <si>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</si>
  <si>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</si>
  <si>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</si>
  <si>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</si>
  <si>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</si>
  <si>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</si>
  <si>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</si>
  <si>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</si>
  <si>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</si>
  <si>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</si>
  <si>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</si>
  <si>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</si>
  <si>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</si>
  <si>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</si>
  <si>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</si>
  <si>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</si>
  <si>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</si>
  <si>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</si>
  <si>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</si>
  <si>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</si>
  <si>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</si>
  <si>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</si>
  <si>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</si>
  <si>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</si>
  <si>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</si>
  <si>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</si>
  <si>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</si>
  <si>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</si>
  <si>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</si>
  <si>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</si>
  <si>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</si>
  <si>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</si>
  <si>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</si>
  <si>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</si>
  <si>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</si>
  <si>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</si>
  <si>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</si>
  <si>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</si>
  <si>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</si>
  <si>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</si>
  <si>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</si>
  <si>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</si>
  <si>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</si>
  <si>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</si>
  <si>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</si>
  <si>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</si>
  <si>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</si>
  <si>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</si>
  <si>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</si>
  <si>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</si>
  <si>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</si>
  <si>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</si>
  <si>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</si>
  <si>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</si>
  <si>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</si>
  <si>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</si>
  <si>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</si>
  <si>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</si>
  <si>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</si>
  <si>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</si>
  <si>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</si>
  <si>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</si>
  <si>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</si>
  <si>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</si>
  <si>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</si>
  <si>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</si>
  <si>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</si>
  <si>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</si>
  <si>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</si>
  <si>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</si>
  <si>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</si>
  <si>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</si>
  <si>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</si>
  <si>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</si>
  <si>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</si>
  <si>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</si>
  <si>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</si>
  <si>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</si>
  <si>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</si>
  <si>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</si>
  <si>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</si>
  <si>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</si>
  <si>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</si>
  <si>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</si>
  <si>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</si>
  <si>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</si>
  <si>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</si>
  <si>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</si>
  <si>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</si>
  <si>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</si>
  <si>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</si>
  <si>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</si>
  <si>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</si>
  <si>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</si>
  <si>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</si>
  <si>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</si>
  <si>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</si>
  <si>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</si>
  <si>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</si>
  <si>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</si>
  <si>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</si>
  <si>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</si>
  <si>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</si>
  <si>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</si>
  <si>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</si>
  <si>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</si>
  <si>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</si>
  <si>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</si>
  <si>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</si>
  <si>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</si>
  <si>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</si>
  <si>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</si>
  <si>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</si>
  <si>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</si>
  <si>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</si>
  <si>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</si>
  <si>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</si>
  <si>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</si>
  <si>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</si>
  <si>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</si>
  <si>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</si>
  <si>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</si>
  <si>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</si>
  <si>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</si>
  <si>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</si>
  <si>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</si>
  <si>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</si>
  <si>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</si>
  <si>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</si>
  <si>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</si>
  <si>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</si>
  <si>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</si>
  <si>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</si>
  <si>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</si>
  <si>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</si>
  <si>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</si>
  <si>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</si>
  <si>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</si>
  <si>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</si>
  <si>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</si>
  <si>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</si>
  <si>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</si>
  <si>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</si>
  <si>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</si>
  <si>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</si>
  <si>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</si>
  <si>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</si>
  <si>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</si>
  <si>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</si>
  <si>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</si>
  <si>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</si>
  <si>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</si>
  <si>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</si>
  <si>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</si>
  <si>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</si>
  <si>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</si>
  <si>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</si>
  <si>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</si>
  <si>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</si>
  <si>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</si>
  <si>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</si>
  <si>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</si>
  <si>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</si>
  <si>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</si>
  <si>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</si>
  <si>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</si>
  <si>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</si>
  <si>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</si>
  <si>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</si>
  <si>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</si>
  <si>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</si>
  <si>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</si>
  <si>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</si>
  <si>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</si>
  <si>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</si>
  <si>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</si>
  <si>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</si>
  <si>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</si>
  <si>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</si>
  <si>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</si>
  <si>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</si>
  <si>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</si>
  <si>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</si>
  <si>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</si>
  <si>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</si>
  <si>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</si>
  <si>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</si>
  <si>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</si>
  <si>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</si>
  <si>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</si>
  <si>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</si>
  <si>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</si>
  <si>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</si>
  <si>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</si>
  <si>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</si>
  <si>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</si>
  <si>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</si>
  <si>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</si>
  <si>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</si>
  <si>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</si>
  <si>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</si>
  <si>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</si>
  <si>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</si>
  <si>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</si>
  <si>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</si>
  <si>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</si>
  <si>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</si>
  <si>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</si>
  <si>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</si>
  <si>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</si>
  <si>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</si>
  <si>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</si>
  <si>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</si>
  <si>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</si>
  <si>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</si>
  <si>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</si>
  <si>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</si>
  <si>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</si>
  <si>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</si>
  <si>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</si>
  <si>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</si>
  <si>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</si>
  <si>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</si>
  <si>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</si>
  <si>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</si>
  <si>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</si>
  <si>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</si>
  <si>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</si>
  <si>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</si>
  <si>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</si>
  <si>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</si>
  <si>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</si>
  <si>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</si>
  <si>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</si>
  <si>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</si>
  <si>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</si>
  <si>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</si>
  <si>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</si>
  <si>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</si>
  <si>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</si>
  <si>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</si>
  <si>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</si>
  <si>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</si>
  <si>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</si>
  <si>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</si>
  <si>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</si>
  <si>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</si>
  <si>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</si>
  <si>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</si>
  <si>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</si>
  <si>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</si>
  <si>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</si>
  <si>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</si>
  <si>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</si>
  <si>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</si>
  <si>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</si>
  <si>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</si>
  <si>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</si>
  <si>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</si>
  <si>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</si>
  <si>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</si>
  <si>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</si>
  <si>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</si>
  <si>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</si>
  <si>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</si>
  <si>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</si>
  <si>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</si>
  <si>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</si>
  <si>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</si>
  <si>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</si>
  <si>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</si>
  <si>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</si>
  <si>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</si>
  <si>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</si>
  <si>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</si>
  <si>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</si>
  <si>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</si>
  <si>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</si>
  <si>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</si>
  <si>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</si>
  <si>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</si>
  <si>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</si>
  <si>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</si>
  <si>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</si>
  <si>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</si>
  <si>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</si>
  <si>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</si>
  <si>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</si>
  <si>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</si>
  <si>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</si>
  <si>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</si>
  <si>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</si>
  <si>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</si>
  <si>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</si>
  <si>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</si>
  <si>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</si>
  <si>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</si>
  <si>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</si>
  <si>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</si>
  <si>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</si>
  <si>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</si>
  <si>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</si>
  <si>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</si>
  <si>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</si>
  <si>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</si>
  <si>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</si>
  <si>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</si>
  <si>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</si>
  <si>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</si>
  <si>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</si>
  <si>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</si>
  <si>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</si>
  <si>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</si>
  <si>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</si>
  <si>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</si>
  <si>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</si>
  <si>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</si>
  <si>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</si>
  <si>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</si>
  <si>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</si>
  <si>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</si>
  <si>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</si>
  <si>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</si>
  <si>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</si>
  <si>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</si>
  <si>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</si>
  <si>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</si>
  <si>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</si>
  <si>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</si>
  <si>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</si>
  <si>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</si>
  <si>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</si>
  <si>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</si>
  <si>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</si>
  <si>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</si>
  <si>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</si>
  <si>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</si>
  <si>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</si>
  <si>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</si>
  <si>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</si>
  <si>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</si>
  <si>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</si>
  <si>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</si>
  <si>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</si>
  <si>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</si>
  <si>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</si>
  <si>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</si>
  <si>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</si>
  <si>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</si>
  <si>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</si>
  <si>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</si>
  <si>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</si>
  <si>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</si>
  <si>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</si>
  <si>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</si>
  <si>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</si>
  <si>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</si>
  <si>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</si>
  <si>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</si>
  <si>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</si>
  <si>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</si>
  <si>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</si>
  <si>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</si>
  <si>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</si>
  <si>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</si>
  <si>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</si>
  <si>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</si>
  <si>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</si>
  <si>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</si>
  <si>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</si>
  <si>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</si>
  <si>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</si>
  <si>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</si>
  <si>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</si>
  <si>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</si>
  <si>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</si>
  <si>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</si>
  <si>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</si>
  <si>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</si>
  <si>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</si>
  <si>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</si>
  <si>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</si>
  <si>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</si>
  <si>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</si>
  <si>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</si>
  <si>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</si>
  <si>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</si>
  <si>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</si>
  <si>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</si>
  <si>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</si>
  <si>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</si>
  <si>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</si>
  <si>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</si>
  <si>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</si>
  <si>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</si>
  <si>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</si>
  <si>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</si>
  <si>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</si>
  <si>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</si>
  <si>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</si>
  <si>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</si>
  <si>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</si>
  <si>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</si>
  <si>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</si>
  <si>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</si>
  <si>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</si>
  <si>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</si>
  <si>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</si>
  <si>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</si>
  <si>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</si>
  <si>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</si>
  <si>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</si>
  <si>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</si>
  <si>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</si>
  <si>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</si>
  <si>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</si>
  <si>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</si>
  <si>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</si>
  <si>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</si>
  <si>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</si>
  <si>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</si>
  <si>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</si>
  <si>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</si>
  <si>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</si>
  <si>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</si>
  <si>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</si>
  <si>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</si>
  <si>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</si>
  <si>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</si>
  <si>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</si>
  <si>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</si>
  <si>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</si>
  <si>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</si>
  <si>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</si>
  <si>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</si>
  <si>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</si>
  <si>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</si>
  <si>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</si>
  <si>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</si>
  <si>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</si>
  <si>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</si>
  <si>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</si>
  <si>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</si>
  <si>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</si>
  <si>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</si>
  <si>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</si>
  <si>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</si>
  <si>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</si>
  <si>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</si>
  <si>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</si>
  <si>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</si>
  <si>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</si>
  <si>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</si>
  <si>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</si>
  <si>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</si>
  <si>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</si>
  <si>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</si>
  <si>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</si>
  <si>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</si>
  <si>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</si>
  <si>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</si>
  <si>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</si>
  <si>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</si>
  <si>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</si>
  <si>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</si>
  <si>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</si>
  <si>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</si>
  <si>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</si>
  <si>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</si>
  <si>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</si>
  <si>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</si>
  <si>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</si>
  <si>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</si>
  <si>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</si>
  <si>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</si>
  <si>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</si>
  <si>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</si>
  <si>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</si>
  <si>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</si>
  <si>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</si>
  <si>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</si>
  <si>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</si>
  <si>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</si>
  <si>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</si>
  <si>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</si>
  <si>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</si>
  <si>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</si>
  <si>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</si>
  <si>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</si>
  <si>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</si>
  <si>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</si>
  <si>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</si>
  <si>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</si>
  <si>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</si>
  <si>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</si>
  <si>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</si>
  <si>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</si>
  <si>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</si>
  <si>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</si>
  <si>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</si>
  <si>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</si>
  <si>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</si>
  <si>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</si>
  <si>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</si>
  <si>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</si>
  <si>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</si>
  <si>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</si>
  <si>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</si>
  <si>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</si>
  <si>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</si>
  <si>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</si>
  <si>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</si>
  <si>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</si>
  <si>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</si>
  <si>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</si>
  <si>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</si>
  <si>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</si>
  <si>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</si>
  <si>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</si>
  <si>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</si>
  <si>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</si>
  <si>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</si>
  <si>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</si>
  <si>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</si>
  <si>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</si>
  <si>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</si>
  <si>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</si>
  <si>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</si>
  <si>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</si>
  <si>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</si>
  <si>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</si>
  <si>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</si>
  <si>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</si>
  <si>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</si>
  <si>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</si>
  <si>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</si>
  <si>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</si>
  <si>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</si>
  <si>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</si>
  <si>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</si>
  <si>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</si>
  <si>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</si>
  <si>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</si>
  <si>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</si>
  <si>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</si>
  <si>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</si>
  <si>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</si>
  <si>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</si>
  <si>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</si>
  <si>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</si>
  <si>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</si>
  <si>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</si>
  <si>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</si>
  <si>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</si>
  <si>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</si>
  <si>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</si>
  <si>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</si>
  <si>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</si>
  <si>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</si>
  <si>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</si>
  <si>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</si>
  <si>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</si>
  <si>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</si>
  <si>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</si>
  <si>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</si>
  <si>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</si>
  <si>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</si>
  <si>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</si>
  <si>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</si>
  <si>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</si>
  <si>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</si>
  <si>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</si>
  <si>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</si>
  <si>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</si>
  <si>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</si>
  <si>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</si>
  <si>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</si>
  <si>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</si>
  <si>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</si>
  <si>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</si>
  <si>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</si>
  <si>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</si>
  <si>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</si>
  <si>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</si>
  <si>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</si>
  <si>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</si>
  <si>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</si>
  <si>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</si>
  <si>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</si>
  <si>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</si>
  <si>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</si>
  <si>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</si>
  <si>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</si>
  <si>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</si>
  <si>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</si>
  <si>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</si>
  <si>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</si>
  <si>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</si>
  <si>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</si>
  <si>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</si>
  <si>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</si>
  <si>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</si>
  <si>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</si>
  <si>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</si>
  <si>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</si>
  <si>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</si>
  <si>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</si>
  <si>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</si>
  <si>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</si>
  <si>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</si>
  <si>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</si>
  <si>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</si>
  <si>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</si>
  <si>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</si>
  <si>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</si>
  <si>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</si>
  <si>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</si>
  <si>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</si>
  <si>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</si>
  <si>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</si>
  <si>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</si>
  <si>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</si>
  <si>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</si>
  <si>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</si>
  <si>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</si>
  <si>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</si>
  <si>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</si>
  <si>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</si>
  <si>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</si>
  <si>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</si>
  <si>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</si>
  <si>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</si>
  <si>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</si>
  <si>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</si>
  <si>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</si>
  <si>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</si>
  <si>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</si>
  <si>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</si>
  <si>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</si>
  <si>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</si>
  <si>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</si>
  <si>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</si>
  <si>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</si>
  <si>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</si>
  <si>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</si>
  <si>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</si>
  <si>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</si>
  <si>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</si>
  <si>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</si>
  <si>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</si>
  <si>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</si>
  <si>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</si>
  <si>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</si>
  <si>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</si>
  <si>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</si>
  <si>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</si>
  <si>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</si>
  <si>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</si>
  <si>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</si>
  <si>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</si>
  <si>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</si>
  <si>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</si>
  <si>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</si>
  <si>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</si>
  <si>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</si>
  <si>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</si>
  <si>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</si>
  <si>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</si>
  <si>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</si>
  <si>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</si>
  <si>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</si>
  <si>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</si>
  <si>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</si>
  <si>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</si>
  <si>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</si>
  <si>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</si>
  <si>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</si>
  <si>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</si>
  <si>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</si>
  <si>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</si>
  <si>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</si>
  <si>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</si>
  <si>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</si>
  <si>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</si>
  <si>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</si>
  <si>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</si>
  <si>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</si>
  <si>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</si>
  <si>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</si>
  <si>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</si>
  <si>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</si>
  <si>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</si>
  <si>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</si>
  <si>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</si>
  <si>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</si>
  <si>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</si>
  <si>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</si>
  <si>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</si>
  <si>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</si>
  <si>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</si>
  <si>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</si>
  <si>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</si>
  <si>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</si>
  <si>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</si>
  <si>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</si>
  <si>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</si>
  <si>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</si>
  <si>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</si>
  <si>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</si>
  <si>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</si>
  <si>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</si>
  <si>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</si>
  <si>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</si>
  <si>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</si>
  <si>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</si>
  <si>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</si>
  <si>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</si>
  <si>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</si>
  <si>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</si>
  <si>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</si>
  <si>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</si>
  <si>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</si>
  <si>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</si>
  <si>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</si>
  <si>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</si>
  <si>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</si>
  <si>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</si>
  <si>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</si>
  <si>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</si>
  <si>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</si>
  <si>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</si>
  <si>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</si>
  <si>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</si>
  <si>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</si>
  <si>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</si>
  <si>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</si>
  <si>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</si>
  <si>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</si>
  <si>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</si>
  <si>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</si>
  <si>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</si>
  <si>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</si>
  <si>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</si>
  <si>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</si>
  <si>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</si>
  <si>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</si>
  <si>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</si>
  <si>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</si>
  <si>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</si>
  <si>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</si>
  <si>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</si>
  <si>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</si>
  <si>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</si>
  <si>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</si>
  <si>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</si>
  <si>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</si>
  <si>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</si>
  <si>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</si>
  <si>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</si>
  <si>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</si>
  <si>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</si>
  <si>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</si>
  <si>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</si>
  <si>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</si>
  <si>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</si>
  <si>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</si>
  <si>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</si>
  <si>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</si>
  <si>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</si>
  <si>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</si>
  <si>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</si>
  <si>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</si>
  <si>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</si>
  <si>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</si>
  <si>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</si>
  <si>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</si>
  <si>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</si>
  <si>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</si>
  <si>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</si>
  <si>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</si>
  <si>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</si>
  <si>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</si>
  <si>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</si>
  <si>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</si>
  <si>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</si>
  <si>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</si>
  <si>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</si>
  <si>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</si>
  <si>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</si>
  <si>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</si>
  <si>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</si>
  <si>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</si>
  <si>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</si>
  <si>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</si>
  <si>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</si>
  <si>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</si>
  <si>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</si>
  <si>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</si>
  <si>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</si>
  <si>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</si>
  <si>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</si>
  <si>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</si>
  <si>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</si>
  <si>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</si>
  <si>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</si>
  <si>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</si>
  <si>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</si>
  <si>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</si>
  <si>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</si>
  <si>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</si>
  <si>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</si>
  <si>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</si>
  <si>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</si>
  <si>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</si>
  <si>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</si>
  <si>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</si>
  <si>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</si>
  <si>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</si>
  <si>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</si>
  <si>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</si>
  <si>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</si>
  <si>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</si>
  <si>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</si>
  <si>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</si>
  <si>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</si>
  <si>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</si>
  <si>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</si>
  <si>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</si>
  <si>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</si>
  <si>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</si>
  <si>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</si>
  <si>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</si>
  <si>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</si>
  <si>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</si>
  <si>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</si>
  <si>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</si>
  <si>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</si>
  <si>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</si>
  <si>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</si>
  <si>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</si>
  <si>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</si>
  <si>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</si>
  <si>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</si>
  <si>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</si>
  <si>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</si>
  <si>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</si>
  <si>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</si>
  <si>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</si>
  <si>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</si>
  <si>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</si>
  <si>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</si>
  <si>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</si>
  <si>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</si>
  <si>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</si>
  <si>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</si>
  <si>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</si>
  <si>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</si>
  <si>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</si>
  <si>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</si>
  <si>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</si>
  <si>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</si>
  <si>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</si>
  <si>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</si>
  <si>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</si>
  <si>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</si>
  <si>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</si>
  <si>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</si>
  <si>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</si>
  <si>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</si>
  <si>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</si>
  <si>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</si>
  <si>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</si>
  <si>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</si>
  <si>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</si>
  <si>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</si>
  <si>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</si>
  <si>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</si>
  <si>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</si>
  <si>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</si>
  <si>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</si>
  <si>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</si>
  <si>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</si>
  <si>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</si>
  <si>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</si>
  <si>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</si>
  <si>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</si>
  <si>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</si>
  <si>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</si>
  <si>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</si>
  <si>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</si>
  <si>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</si>
  <si>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</si>
  <si>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</si>
  <si>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</si>
  <si>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</si>
  <si>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</si>
  <si>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</si>
  <si>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</si>
  <si>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</si>
  <si>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</si>
  <si>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</si>
  <si>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</si>
  <si>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</si>
  <si>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</si>
  <si>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</si>
  <si>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</si>
  <si>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</si>
  <si>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</si>
  <si>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</si>
  <si>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</si>
  <si>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</si>
  <si>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</si>
  <si>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</si>
  <si>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</si>
  <si>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</si>
  <si>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</si>
  <si>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</si>
  <si>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</si>
  <si>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</si>
  <si>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</si>
  <si>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</si>
  <si>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</si>
  <si>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</si>
  <si>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</si>
  <si>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</si>
  <si>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</si>
  <si>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</si>
  <si>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</si>
  <si>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</si>
  <si>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</si>
  <si>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</si>
  <si>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</si>
  <si>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</si>
  <si>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</si>
  <si>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</si>
  <si>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</si>
  <si>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</si>
  <si>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</si>
  <si>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</si>
  <si>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</si>
  <si>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</si>
  <si>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</si>
  <si>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</si>
  <si>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</si>
  <si>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</si>
  <si>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</si>
  <si>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</si>
  <si>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</si>
  <si>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</si>
  <si>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</si>
  <si>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</si>
  <si>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</si>
  <si>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</si>
  <si>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</si>
  <si>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</si>
  <si>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</si>
  <si>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</si>
  <si>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</si>
  <si>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</si>
  <si>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</si>
  <si>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</si>
  <si>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</si>
  <si>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</si>
  <si>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</si>
  <si>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</si>
  <si>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</si>
  <si>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</si>
  <si>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</si>
  <si>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</si>
  <si>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</si>
  <si>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</si>
  <si>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</si>
  <si>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</si>
  <si>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</si>
  <si>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</si>
  <si>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</si>
  <si>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</si>
  <si>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</si>
  <si>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</si>
  <si>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</si>
  <si>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</si>
  <si>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</si>
  <si>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</si>
  <si>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</si>
  <si>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</si>
  <si>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</si>
  <si>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</si>
  <si>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</si>
  <si>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</si>
  <si>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</si>
  <si>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</si>
  <si>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</si>
  <si>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</si>
  <si>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</si>
  <si>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</si>
  <si>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</si>
  <si>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</si>
  <si>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</si>
  <si>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</si>
  <si>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</si>
  <si>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</si>
  <si>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</si>
  <si>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</si>
  <si>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</si>
  <si>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</si>
  <si>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</si>
  <si>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</si>
  <si>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</si>
  <si>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</si>
  <si>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</si>
  <si>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</si>
  <si>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</si>
  <si>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</si>
  <si>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</si>
  <si>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</si>
  <si>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</si>
  <si>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</si>
  <si>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</si>
  <si>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</si>
  <si>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</si>
  <si>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</si>
  <si>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</si>
  <si>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</si>
  <si>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</si>
  <si>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</si>
  <si>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</si>
  <si>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</si>
  <si>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</si>
  <si>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</si>
  <si>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</si>
  <si>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</si>
  <si>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</si>
  <si>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</si>
  <si>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</si>
  <si>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</si>
  <si>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</si>
  <si>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</si>
  <si>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</si>
  <si>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</si>
  <si>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</si>
  <si>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</si>
  <si>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</si>
  <si>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</si>
  <si>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</si>
  <si>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</si>
  <si>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</si>
  <si>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</si>
  <si>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</si>
  <si>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</si>
  <si>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</si>
  <si>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</si>
  <si>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</si>
  <si>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</si>
  <si>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</si>
  <si>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</si>
  <si>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</si>
  <si>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</si>
  <si>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</si>
  <si>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</si>
  <si>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</si>
  <si>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</si>
  <si>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</si>
  <si>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</si>
  <si>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</si>
  <si>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</si>
  <si>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</si>
  <si>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</si>
  <si>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</si>
  <si>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</si>
  <si>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</si>
  <si>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</si>
  <si>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</si>
  <si>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</si>
  <si>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</si>
  <si>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</si>
  <si>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</si>
  <si>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</si>
  <si>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</si>
  <si>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</si>
  <si>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</si>
  <si>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</si>
  <si>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</si>
  <si>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</si>
  <si>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</si>
  <si>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</si>
  <si>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</si>
  <si>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</si>
  <si>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</si>
  <si>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</si>
  <si>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</si>
  <si>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</si>
  <si>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</si>
  <si>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</si>
  <si>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</si>
  <si>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</si>
  <si>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</si>
  <si>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</si>
  <si>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</si>
  <si>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</si>
  <si>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</si>
  <si>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</si>
  <si>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</si>
  <si>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</si>
  <si>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</si>
  <si>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</si>
  <si>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</si>
  <si>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</si>
  <si>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</si>
  <si>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</si>
  <si>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</si>
  <si>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</si>
  <si>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</si>
  <si>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</si>
  <si>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</si>
  <si>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</si>
  <si>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</si>
  <si>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</si>
  <si>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</si>
  <si>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</si>
  <si>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</si>
  <si>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</si>
  <si>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</si>
  <si>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</si>
  <si>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</si>
  <si>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</si>
  <si>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</si>
  <si>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</si>
  <si>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</si>
  <si>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</si>
  <si>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</si>
  <si>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</si>
  <si>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</si>
  <si>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</si>
  <si>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</si>
  <si>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</si>
  <si>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</si>
  <si>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</si>
  <si>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</si>
  <si>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</si>
  <si>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</si>
  <si>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</si>
  <si>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</si>
  <si>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</si>
  <si>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</si>
  <si>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</si>
  <si>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</si>
  <si>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</si>
  <si>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</si>
  <si>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</si>
  <si>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</si>
  <si>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</si>
  <si>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</si>
  <si>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</si>
  <si>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</si>
  <si>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</si>
  <si>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</si>
  <si>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</si>
  <si>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</si>
  <si>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</si>
  <si>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</si>
  <si>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</si>
  <si>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</si>
  <si>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</si>
  <si>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</si>
  <si>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</si>
  <si>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</si>
  <si>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</si>
  <si>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</si>
  <si>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</si>
  <si>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</si>
  <si>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</si>
  <si>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</si>
  <si>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</si>
  <si>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</si>
  <si>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</si>
  <si>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</si>
  <si>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</si>
  <si>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</si>
  <si>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</si>
  <si>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</si>
  <si>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</si>
  <si>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</si>
  <si>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</si>
  <si>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</si>
  <si>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</si>
  <si>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</si>
  <si>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</si>
  <si>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</si>
  <si>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</si>
  <si>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</si>
  <si>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</si>
  <si>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</si>
  <si>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</si>
  <si>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</si>
  <si>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</si>
  <si>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</si>
  <si>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</si>
  <si>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</si>
  <si>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</si>
  <si>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</si>
  <si>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</si>
  <si>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</si>
  <si>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</si>
  <si>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</si>
  <si>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</si>
  <si>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</si>
  <si>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</si>
  <si>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</si>
  <si>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</si>
  <si>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</si>
  <si>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</si>
  <si>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</si>
  <si>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</si>
  <si>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</si>
  <si>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</si>
  <si>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</si>
  <si>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</si>
  <si>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</si>
  <si>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</si>
  <si>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</si>
  <si>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</si>
  <si>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</si>
  <si>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</si>
  <si>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</si>
  <si>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</si>
  <si>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</si>
  <si>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</si>
  <si>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</si>
  <si>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</si>
  <si>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</si>
  <si>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</si>
  <si>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</si>
  <si>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</si>
  <si>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</si>
  <si>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</si>
  <si>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</si>
  <si>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</si>
  <si>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</si>
  <si>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</si>
  <si>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</si>
  <si>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</si>
  <si>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</si>
  <si>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</si>
  <si>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</si>
  <si>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</si>
  <si>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</si>
  <si>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</si>
  <si>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</si>
  <si>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</si>
  <si>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</si>
  <si>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</si>
  <si>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</si>
  <si>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</si>
  <si>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</si>
  <si>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</si>
  <si>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</si>
  <si>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</si>
  <si>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</si>
  <si>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</si>
  <si>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</si>
  <si>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</si>
  <si>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</si>
  <si>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</si>
  <si>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</si>
  <si>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</si>
  <si>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</si>
  <si>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</si>
  <si>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</si>
  <si>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</si>
  <si>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</si>
  <si>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</si>
  <si>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</si>
  <si>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</si>
  <si>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</si>
  <si>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</si>
  <si>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</si>
  <si>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</si>
  <si>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</si>
  <si>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</si>
  <si>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</si>
  <si>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</si>
  <si>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</si>
  <si>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</si>
  <si>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</si>
  <si>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</si>
  <si>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</si>
  <si>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</si>
  <si>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</si>
  <si>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</si>
  <si>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</si>
  <si>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</si>
  <si>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</si>
  <si>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</si>
  <si>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</si>
  <si>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</si>
  <si>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</si>
  <si>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</si>
  <si>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</si>
  <si>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</si>
  <si>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</si>
  <si>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</si>
  <si>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</si>
  <si>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</si>
  <si>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</si>
  <si>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</si>
  <si>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</si>
  <si>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</si>
  <si>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</si>
  <si>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</si>
  <si>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</si>
  <si>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</si>
  <si>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</si>
  <si>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</si>
  <si>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</si>
  <si>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</si>
  <si>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</si>
  <si>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</si>
  <si>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</si>
  <si>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</si>
  <si>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</si>
  <si>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</si>
  <si>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</si>
  <si>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</si>
  <si>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</si>
  <si>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</si>
  <si>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</si>
  <si>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</si>
  <si>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</si>
  <si>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</si>
  <si>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</si>
  <si>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</si>
  <si>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</si>
  <si>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</si>
  <si>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</si>
  <si>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</si>
  <si>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</si>
  <si>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</si>
  <si>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</si>
  <si>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</si>
  <si>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</si>
  <si>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</si>
  <si>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</si>
  <si>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</si>
  <si>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</si>
  <si>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</si>
  <si>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</si>
  <si>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</si>
  <si>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</si>
  <si>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</si>
  <si>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</si>
  <si>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</si>
  <si>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</si>
  <si>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</si>
  <si>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</si>
  <si>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</si>
  <si>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</si>
  <si>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</si>
  <si>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</si>
  <si>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</si>
  <si>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</si>
  <si>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</si>
  <si>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</si>
  <si>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</si>
  <si>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</si>
  <si>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</si>
  <si>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</si>
  <si>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</si>
  <si>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</si>
  <si>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</si>
  <si>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</si>
  <si>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</si>
  <si>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</si>
  <si>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</si>
  <si>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</si>
  <si>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</si>
  <si>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</si>
  <si>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</si>
  <si>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</si>
  <si>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</si>
  <si>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</si>
  <si>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</si>
  <si>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</si>
  <si>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</si>
  <si>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</si>
  <si>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</si>
  <si>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</si>
  <si>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</si>
  <si>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</si>
  <si>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</si>
  <si>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</si>
  <si>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</si>
  <si>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</si>
  <si>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</si>
  <si>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</si>
  <si>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</si>
  <si>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</si>
  <si>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</si>
  <si>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</si>
  <si>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</si>
  <si>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</si>
  <si>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</si>
  <si>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</si>
  <si>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</si>
  <si>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</si>
  <si>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</si>
  <si>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</si>
  <si>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</si>
  <si>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</si>
  <si>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</si>
  <si>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</si>
  <si>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</si>
  <si>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</si>
  <si>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</si>
  <si>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</si>
  <si>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</si>
  <si>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</si>
  <si>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</si>
  <si>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</si>
  <si>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</si>
  <si>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</si>
  <si>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</si>
  <si>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</si>
  <si>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</si>
  <si>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</si>
  <si>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</si>
  <si>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</si>
  <si>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</si>
  <si>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</si>
  <si>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</si>
  <si>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</si>
  <si>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</si>
  <si>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</si>
  <si>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</si>
  <si>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</si>
  <si>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</si>
  <si>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</si>
  <si>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</si>
  <si>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</si>
  <si>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</si>
  <si>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</si>
  <si>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</si>
  <si>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</si>
  <si>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</si>
  <si>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</si>
  <si>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</si>
  <si>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</si>
  <si>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</si>
  <si>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</si>
  <si>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</si>
  <si>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</si>
  <si>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</si>
  <si>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</si>
  <si>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</si>
  <si>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</si>
  <si>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</si>
  <si>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</si>
  <si>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</si>
  <si>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</si>
  <si>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</si>
  <si>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</si>
  <si>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</si>
  <si>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</si>
  <si>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</si>
  <si>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</si>
  <si>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</si>
  <si>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</si>
  <si>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</si>
  <si>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</si>
  <si>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</si>
  <si>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</si>
  <si>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</si>
  <si>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</si>
  <si>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</si>
  <si>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</si>
  <si>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</si>
  <si>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</si>
  <si>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</si>
  <si>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</si>
  <si>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</si>
  <si>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</si>
  <si>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</si>
  <si>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</si>
  <si>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</si>
  <si>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</si>
  <si>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</si>
  <si>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</si>
  <si>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</si>
  <si>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</si>
  <si>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</si>
  <si>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</si>
  <si>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</si>
  <si>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</si>
  <si>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</si>
  <si>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</si>
  <si>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</si>
  <si>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</si>
  <si>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</si>
  <si>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</si>
  <si>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</si>
  <si>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</si>
  <si>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</si>
  <si>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</si>
  <si>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</si>
  <si>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</si>
  <si>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</si>
  <si>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</si>
  <si>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</si>
  <si>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</si>
  <si>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</si>
  <si>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</si>
  <si>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</si>
  <si>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</si>
  <si>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</si>
  <si>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</si>
  <si>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</si>
  <si>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</si>
  <si>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</si>
  <si>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</si>
  <si>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</si>
  <si>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</si>
  <si>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</si>
  <si>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</si>
  <si>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</si>
  <si>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</si>
  <si>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</si>
  <si>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</si>
  <si>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</si>
  <si>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</si>
  <si>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</si>
  <si>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</si>
  <si>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</si>
  <si>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</si>
  <si>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</si>
  <si>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</si>
  <si>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</si>
  <si>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</si>
  <si>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</si>
  <si>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</si>
  <si>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</si>
  <si>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</si>
  <si>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</si>
  <si>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</si>
  <si>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</si>
  <si>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</si>
  <si>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</si>
  <si>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</si>
  <si>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</si>
  <si>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</si>
  <si>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</si>
  <si>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</si>
  <si>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</si>
  <si>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</si>
  <si>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</si>
  <si>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</si>
  <si>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</si>
  <si>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</si>
  <si>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</si>
  <si>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</si>
  <si>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</si>
  <si>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</si>
  <si>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</si>
  <si>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</si>
  <si>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</si>
  <si>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</si>
  <si>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</si>
  <si>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</si>
  <si>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</si>
  <si>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</si>
  <si>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</si>
  <si>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</si>
  <si>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</si>
  <si>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</si>
  <si>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</si>
  <si>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</si>
  <si>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</si>
  <si>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</si>
  <si>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</si>
  <si>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</si>
  <si>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</si>
  <si>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</si>
  <si>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</si>
  <si>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</si>
  <si>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</si>
  <si>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</si>
  <si>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</si>
  <si>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</si>
  <si>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</si>
  <si>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</si>
  <si>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</si>
  <si>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</si>
  <si>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</si>
  <si>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</si>
  <si>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</si>
  <si>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</si>
  <si>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</si>
  <si>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</si>
  <si>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</si>
  <si>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</si>
  <si>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</si>
  <si>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</si>
  <si>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</si>
  <si>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</si>
  <si>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</si>
  <si>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</si>
  <si>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</si>
  <si>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</si>
  <si>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</si>
  <si>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</si>
  <si>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</si>
  <si>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</si>
  <si>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</si>
  <si>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</si>
  <si>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</si>
  <si>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</si>
  <si>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</si>
  <si>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</si>
  <si>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</si>
  <si>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</si>
  <si>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</si>
  <si>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</si>
  <si>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</si>
  <si>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</si>
  <si>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</si>
  <si>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</si>
  <si>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</si>
  <si>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</si>
  <si>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</si>
  <si>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</si>
  <si>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</si>
  <si>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</si>
  <si>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</si>
  <si>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</si>
  <si>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</si>
  <si>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</si>
  <si>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</si>
  <si>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</si>
  <si>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</si>
  <si>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</si>
  <si>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</si>
  <si>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</si>
  <si>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</si>
  <si>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</si>
  <si>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</si>
  <si>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</si>
  <si>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</si>
  <si>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</si>
  <si>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</si>
  <si>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</si>
  <si>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</si>
  <si>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</si>
  <si>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</si>
  <si>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</si>
  <si>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</si>
  <si>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</si>
  <si>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</si>
  <si>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</si>
  <si>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</si>
  <si>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</si>
  <si>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</si>
  <si>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</si>
  <si>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</si>
  <si>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</si>
  <si>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</si>
  <si>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</si>
  <si>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</si>
  <si>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</si>
  <si>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</si>
  <si>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</si>
  <si>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</si>
  <si>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</si>
  <si>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</si>
  <si>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</si>
  <si>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</si>
  <si>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</si>
  <si>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</si>
  <si>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</si>
  <si>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</si>
  <si>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</si>
  <si>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</si>
  <si>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</si>
  <si>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</si>
  <si>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</si>
  <si>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</si>
  <si>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</si>
  <si>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</si>
  <si>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</si>
  <si>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</si>
  <si>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</si>
  <si>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</si>
  <si>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</si>
  <si>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</si>
  <si>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</si>
  <si>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</si>
  <si>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</si>
  <si>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</si>
  <si>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</si>
  <si>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</si>
  <si>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</si>
  <si>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</si>
  <si>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</si>
  <si>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</si>
  <si>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</si>
  <si>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</si>
  <si>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</si>
  <si>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</si>
  <si>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</si>
  <si>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</si>
  <si>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</si>
  <si>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</si>
  <si>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</si>
  <si>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</si>
  <si>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</si>
  <si>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</si>
  <si>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</si>
  <si>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</si>
  <si>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</si>
  <si>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</si>
  <si>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</si>
  <si>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</si>
  <si>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</si>
  <si>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</si>
  <si>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</si>
  <si>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</si>
  <si>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</si>
  <si>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</si>
  <si>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</si>
  <si>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</si>
  <si>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</si>
  <si>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</si>
  <si>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</si>
  <si>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</si>
  <si>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</si>
  <si>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</si>
  <si>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</si>
  <si>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</si>
  <si>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</si>
  <si>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</si>
  <si>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</si>
  <si>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</si>
  <si>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</si>
  <si>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</si>
  <si>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</si>
  <si>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</si>
  <si>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</si>
  <si>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</si>
  <si>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</si>
  <si>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</si>
  <si>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</si>
  <si>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</si>
  <si>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</si>
  <si>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</si>
  <si>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</si>
  <si>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</si>
  <si>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</si>
  <si>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</si>
  <si>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</si>
  <si>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</si>
  <si>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</si>
  <si>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</si>
  <si>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</si>
  <si>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</si>
  <si>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</si>
  <si>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</si>
  <si>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</si>
  <si>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</si>
  <si>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</si>
  <si>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</si>
  <si>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</si>
  <si>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</si>
  <si>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</si>
  <si>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</si>
  <si>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</si>
  <si>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</si>
  <si>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</si>
  <si>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</si>
  <si>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</si>
  <si>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</si>
  <si>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</si>
  <si>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</si>
  <si>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</si>
  <si>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</si>
  <si>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</si>
  <si>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</si>
  <si>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</si>
  <si>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</si>
  <si>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</si>
  <si>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</si>
  <si>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</si>
  <si>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</si>
  <si>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</si>
  <si>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</si>
  <si>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</si>
  <si>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</si>
  <si>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</si>
  <si>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</si>
  <si>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</si>
  <si>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</si>
  <si>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</si>
  <si>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</si>
  <si>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</si>
  <si>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</si>
  <si>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</si>
  <si>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</si>
  <si>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</si>
  <si>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</si>
  <si>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</si>
  <si>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</si>
  <si>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</si>
  <si>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</si>
  <si>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</si>
  <si>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</si>
  <si>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</si>
  <si>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</si>
  <si>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</si>
  <si>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</si>
  <si>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</si>
  <si>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</si>
  <si>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</si>
  <si>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</si>
  <si>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</si>
  <si>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</si>
  <si>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</si>
  <si>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</si>
  <si>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</si>
  <si>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</si>
  <si>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</si>
  <si>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</si>
  <si>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</si>
  <si>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</si>
  <si>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</si>
  <si>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</si>
  <si>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</si>
  <si>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</si>
  <si>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</si>
  <si>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</si>
  <si>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</si>
  <si>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</si>
  <si>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</si>
  <si>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</si>
  <si>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</si>
  <si>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</si>
  <si>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</si>
  <si>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</si>
  <si>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</si>
  <si>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</si>
  <si>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</si>
  <si>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</si>
  <si>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</si>
  <si>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</si>
  <si>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</si>
  <si>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</si>
  <si>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</si>
  <si>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</si>
  <si>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</si>
  <si>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</si>
  <si>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</si>
  <si>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</si>
  <si>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</si>
  <si>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</si>
  <si>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</si>
  <si>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</si>
  <si>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</si>
  <si>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</si>
  <si>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</si>
  <si>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</si>
  <si>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</si>
  <si>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</si>
  <si>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</si>
  <si>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</si>
  <si>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</si>
  <si>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</si>
  <si>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</si>
  <si>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</si>
  <si>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</si>
  <si>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</si>
  <si>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</si>
  <si>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</si>
  <si>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</si>
  <si>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</si>
  <si>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</si>
  <si>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</si>
  <si>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</si>
  <si>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</si>
  <si>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</si>
  <si>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</si>
  <si>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</si>
  <si>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</si>
  <si>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</si>
  <si>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</si>
  <si>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</si>
  <si>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</si>
  <si>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</si>
  <si>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</si>
  <si>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</si>
  <si>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</si>
  <si>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</si>
  <si>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</si>
  <si>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</si>
  <si>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</si>
  <si>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</si>
  <si>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</si>
  <si>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</si>
  <si>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</si>
  <si>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</si>
  <si>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</si>
  <si>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</si>
  <si>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</si>
  <si>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</si>
  <si>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</si>
  <si>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</si>
  <si>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</si>
  <si>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</si>
  <si>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</si>
  <si>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</si>
  <si>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</si>
  <si>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</si>
  <si>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</si>
  <si>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</si>
  <si>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</si>
  <si>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</si>
  <si>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</si>
  <si>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</si>
  <si>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</si>
  <si>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</si>
  <si>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</si>
  <si>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</si>
  <si>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</si>
  <si>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</si>
  <si>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</si>
  <si>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</si>
  <si>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</si>
  <si>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</si>
  <si>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</si>
  <si>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</si>
  <si>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</si>
  <si>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</si>
  <si>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</si>
  <si>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</si>
  <si>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</si>
  <si>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</si>
  <si>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</si>
  <si>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</si>
  <si>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</si>
  <si>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</si>
  <si>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</si>
  <si>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</si>
  <si>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</si>
  <si>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</si>
  <si>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</si>
  <si>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</si>
  <si>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</si>
  <si>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</si>
  <si>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</si>
  <si>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</si>
  <si>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</si>
  <si>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</si>
  <si>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</si>
  <si>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</si>
  <si>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</si>
  <si>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</si>
  <si>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</si>
  <si>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</si>
  <si>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</si>
  <si>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</si>
  <si>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</si>
  <si>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</si>
  <si>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</si>
  <si>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</si>
  <si>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</si>
  <si>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</si>
  <si>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</si>
  <si>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</si>
  <si>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</si>
  <si>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</si>
  <si>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</si>
  <si>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</si>
  <si>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</si>
  <si>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</si>
  <si>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</si>
  <si>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</si>
  <si>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</si>
  <si>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</si>
  <si>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</si>
  <si>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</si>
  <si>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</si>
  <si>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</si>
  <si>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</si>
  <si>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</si>
  <si>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</si>
  <si>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</si>
  <si>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</si>
  <si>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</si>
  <si>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</si>
  <si>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</si>
  <si>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</si>
  <si>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</si>
  <si>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</si>
  <si>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</si>
  <si>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</si>
  <si>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</si>
  <si>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</si>
  <si>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</si>
  <si>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</si>
  <si>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</si>
  <si>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</si>
  <si>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</si>
  <si>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</si>
  <si>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</si>
  <si>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</si>
  <si>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</si>
  <si>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</si>
  <si>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</si>
  <si>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</si>
  <si>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</si>
  <si>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</si>
  <si>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</si>
  <si>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</si>
  <si>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</si>
  <si>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</si>
  <si>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</si>
  <si>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</si>
  <si>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</si>
  <si>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</si>
  <si>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</si>
  <si>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</si>
  <si>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</si>
  <si>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</si>
  <si>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</si>
  <si>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</si>
  <si>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</si>
  <si>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</si>
  <si>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</si>
  <si>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</si>
  <si>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</si>
  <si>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</si>
  <si>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</si>
  <si>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</si>
  <si>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</si>
  <si>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</si>
  <si>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</si>
  <si>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</si>
  <si>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</si>
  <si>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</si>
  <si>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</si>
  <si>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</si>
  <si>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</si>
  <si>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</si>
  <si>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</si>
  <si>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</si>
  <si>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</si>
  <si>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</si>
  <si>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</si>
  <si>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</si>
  <si>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</si>
  <si>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</si>
  <si>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</si>
  <si>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</si>
  <si>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</si>
  <si>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</si>
  <si>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</si>
  <si>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</si>
  <si>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</si>
  <si>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</si>
  <si>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</si>
  <si>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</si>
  <si>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</si>
  <si>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</si>
  <si>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</si>
  <si>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</si>
  <si>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</si>
  <si>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</si>
  <si>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</si>
  <si>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</si>
  <si>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</si>
  <si>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</si>
  <si>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</si>
  <si>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</si>
  <si>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</si>
  <si>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</si>
  <si>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</si>
  <si>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</si>
  <si>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</si>
  <si>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</si>
  <si>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</si>
  <si>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</si>
  <si>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</si>
  <si>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</si>
  <si>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</si>
  <si>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</si>
  <si>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</si>
  <si>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</si>
  <si>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</si>
  <si>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</si>
  <si>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</si>
  <si>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</si>
  <si>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</si>
  <si>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</si>
  <si>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</si>
  <si>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</si>
  <si>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</si>
  <si>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</si>
  <si>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</si>
  <si>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</si>
  <si>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</si>
  <si>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</si>
  <si>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</si>
  <si>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</si>
  <si>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</si>
  <si>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</si>
  <si>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</si>
  <si>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</si>
  <si>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</si>
  <si>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</si>
  <si>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</si>
  <si>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</si>
  <si>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</si>
  <si>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</si>
  <si>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</si>
  <si>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</si>
  <si>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</si>
  <si>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</si>
  <si>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</si>
  <si>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</si>
  <si>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</si>
  <si>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</si>
  <si>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</si>
  <si>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</si>
  <si>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</si>
  <si>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</si>
  <si>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</si>
  <si>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</si>
  <si>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</si>
  <si>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</si>
  <si>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</si>
  <si>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</si>
  <si>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</si>
  <si>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</si>
  <si>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</si>
  <si>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</si>
  <si>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</si>
  <si>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</si>
  <si>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</si>
  <si>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</si>
  <si>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</si>
  <si>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</si>
  <si>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</si>
  <si>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</si>
  <si>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</si>
  <si>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</si>
  <si>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</si>
  <si>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</si>
  <si>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</si>
  <si>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</si>
  <si>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</si>
  <si>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</si>
  <si>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</si>
  <si>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</si>
  <si>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</si>
  <si>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</si>
  <si>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</si>
  <si>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</si>
  <si>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</si>
  <si>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</si>
  <si>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</si>
  <si>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</si>
  <si>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</si>
  <si>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</si>
  <si>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</si>
  <si>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</si>
  <si>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</si>
  <si>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</si>
  <si>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</si>
  <si>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</si>
  <si>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</si>
  <si>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</si>
  <si>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</si>
  <si>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</si>
  <si>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</si>
  <si>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</si>
  <si>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</si>
  <si>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</si>
  <si>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</si>
  <si>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</si>
  <si>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</si>
  <si>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</si>
  <si>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</si>
  <si>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</si>
  <si>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</si>
  <si>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</si>
  <si>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</si>
  <si>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</si>
  <si>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</si>
  <si>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</si>
  <si>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</si>
  <si>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</si>
  <si>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</si>
  <si>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</si>
  <si>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</si>
  <si>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</si>
  <si>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</si>
  <si>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</si>
  <si>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</si>
  <si>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</si>
  <si>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</si>
  <si>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</si>
  <si>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</si>
  <si>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</si>
  <si>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</si>
  <si>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</si>
  <si>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</si>
  <si>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</si>
  <si>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</si>
  <si>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</si>
  <si>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</si>
  <si>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</si>
  <si>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</si>
  <si>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</si>
  <si>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</si>
  <si>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</si>
  <si>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</si>
  <si>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</si>
  <si>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</si>
  <si>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</si>
  <si>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</si>
  <si>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</si>
  <si>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</si>
  <si>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</si>
  <si>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</si>
  <si>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</si>
  <si>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</si>
  <si>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</si>
  <si>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</si>
  <si>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</si>
  <si>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</si>
  <si>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</si>
  <si>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</si>
  <si>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</si>
  <si>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</si>
  <si>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</si>
  <si>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</si>
  <si>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</si>
  <si>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</si>
  <si>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</si>
  <si>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</si>
  <si>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</si>
  <si>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</si>
  <si>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</si>
  <si>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</si>
  <si>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</si>
  <si>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</si>
  <si>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</si>
  <si>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</si>
  <si>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</si>
  <si>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</si>
  <si>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</si>
  <si>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</si>
  <si>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</si>
  <si>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</si>
  <si>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</si>
  <si>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</si>
  <si>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</si>
  <si>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</si>
  <si>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</si>
  <si>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</si>
  <si>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</si>
  <si>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</si>
  <si>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</si>
  <si>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</si>
  <si>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</si>
  <si>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</si>
  <si>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</si>
  <si>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</si>
  <si>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</si>
  <si>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</si>
  <si>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</si>
  <si>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</si>
  <si>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</si>
  <si>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</si>
  <si>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</si>
  <si>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</si>
  <si>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</si>
  <si>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</si>
  <si>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</si>
  <si>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</si>
  <si>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</si>
  <si>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</si>
  <si>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</si>
  <si>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</si>
  <si>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</si>
  <si>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</si>
  <si>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</si>
  <si>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</si>
  <si>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</si>
  <si>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</si>
  <si>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</si>
  <si>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</si>
  <si>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</si>
  <si>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</si>
  <si>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</si>
  <si>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</si>
  <si>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</si>
  <si>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</si>
  <si>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</si>
  <si>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</si>
  <si>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</si>
  <si>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</si>
  <si>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</si>
  <si>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</si>
  <si>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</si>
  <si>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</si>
  <si>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</si>
  <si>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</si>
  <si>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</si>
  <si>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</si>
  <si>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</si>
  <si>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</si>
  <si>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</si>
  <si>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</si>
  <si>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</si>
  <si>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</si>
  <si>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</si>
  <si>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</si>
  <si>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</si>
  <si>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</si>
  <si>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</si>
  <si>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</si>
  <si>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</si>
  <si>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</si>
  <si>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</si>
  <si>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</si>
  <si>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</si>
  <si>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</si>
  <si>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</si>
  <si>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</si>
  <si>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</si>
  <si>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</si>
  <si>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</si>
  <si>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</si>
  <si>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</si>
  <si>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</si>
  <si>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</si>
  <si>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</si>
  <si>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</si>
  <si>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</si>
  <si>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</si>
  <si>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</si>
  <si>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</si>
  <si>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</si>
  <si>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</si>
  <si>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</si>
  <si>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</si>
  <si>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</si>
  <si>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</si>
  <si>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</si>
  <si>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</si>
  <si>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</si>
  <si>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</si>
  <si>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</si>
  <si>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</si>
  <si>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</si>
  <si>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</si>
  <si>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</si>
  <si>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</si>
  <si>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</si>
  <si>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</si>
  <si>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</si>
  <si>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</si>
  <si>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</si>
  <si>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</si>
  <si>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</si>
  <si>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</si>
  <si>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</si>
  <si>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</si>
  <si>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</si>
  <si>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</si>
  <si>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</si>
  <si>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</si>
  <si>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</si>
  <si>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</si>
  <si>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</si>
  <si>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</si>
  <si>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</si>
  <si>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</si>
  <si>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</si>
  <si>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</si>
  <si>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</si>
  <si>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</si>
  <si>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</si>
  <si>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</si>
  <si>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</si>
  <si>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</si>
  <si>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</si>
  <si>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</si>
  <si>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</si>
  <si>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</si>
  <si>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</si>
  <si>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</si>
  <si>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</si>
  <si>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</si>
  <si>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</si>
  <si>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</si>
  <si>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</si>
  <si>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</si>
  <si>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</si>
  <si>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</si>
  <si>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</si>
  <si>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</si>
  <si>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</si>
  <si>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</si>
  <si>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</si>
  <si>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</si>
  <si>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</si>
  <si>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</si>
  <si>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</si>
  <si>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</si>
  <si>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</si>
  <si>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</si>
  <si>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</si>
  <si>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</si>
  <si>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</si>
  <si>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</si>
  <si>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</si>
  <si>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</si>
  <si>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</si>
  <si>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</si>
  <si>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</si>
  <si>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</si>
  <si>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</si>
  <si>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</si>
  <si>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</si>
  <si>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</si>
  <si>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</si>
  <si>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</si>
  <si>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</si>
  <si>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</si>
  <si>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</si>
  <si>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</si>
  <si>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</si>
  <si>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</si>
  <si>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</si>
  <si>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</si>
  <si>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</si>
  <si>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</si>
  <si>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</si>
  <si>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</si>
  <si>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</si>
  <si>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</si>
  <si>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</si>
  <si>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</si>
  <si>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</si>
  <si>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</si>
  <si>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</si>
  <si>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</si>
  <si>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</si>
  <si>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</si>
  <si>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</si>
  <si>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</si>
  <si>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</si>
  <si>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</si>
  <si>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</si>
  <si>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</si>
  <si>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</si>
  <si>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</si>
  <si>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</si>
  <si>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</si>
  <si>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</si>
  <si>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</si>
  <si>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</si>
  <si>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</si>
  <si>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</si>
  <si>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</si>
  <si>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</si>
  <si>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</si>
  <si>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</si>
  <si>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</si>
  <si>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</si>
  <si>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</si>
  <si>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</si>
  <si>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</si>
  <si>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</si>
  <si>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</si>
  <si>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</si>
  <si>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</si>
  <si>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</si>
  <si>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</si>
  <si>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</si>
  <si>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</si>
  <si>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</si>
  <si>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</si>
  <si>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</si>
  <si>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</si>
  <si>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</si>
  <si>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</si>
  <si>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</si>
  <si>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</si>
  <si>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</si>
  <si>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</si>
  <si>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</si>
  <si>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</si>
  <si>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</si>
  <si>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</si>
  <si>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</si>
  <si>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</si>
  <si>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</si>
  <si>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</si>
  <si>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</si>
  <si>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</si>
  <si>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</si>
  <si>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</si>
  <si>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</si>
  <si>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</si>
  <si>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</si>
  <si>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</si>
  <si>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</si>
  <si>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</si>
  <si>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</si>
  <si>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</si>
  <si>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</si>
  <si>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</si>
  <si>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</si>
  <si>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</si>
  <si>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</si>
  <si>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</si>
  <si>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</si>
  <si>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</si>
  <si>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</si>
  <si>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</si>
  <si>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</si>
  <si>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</si>
  <si>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</si>
  <si>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</si>
  <si>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</si>
  <si>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</si>
  <si>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</si>
  <si>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</si>
  <si>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</si>
  <si>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</si>
  <si>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</si>
  <si>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</si>
  <si>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</si>
  <si>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</si>
  <si>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</si>
  <si>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</si>
  <si>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</si>
  <si>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</si>
  <si>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</si>
  <si>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</si>
  <si>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</si>
  <si>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</si>
  <si>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</si>
  <si>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</si>
  <si>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</si>
  <si>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</si>
  <si>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</si>
  <si>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</si>
  <si>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</si>
  <si>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</si>
  <si>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</si>
  <si>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</si>
  <si>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</si>
  <si>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</si>
  <si>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</si>
  <si>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</si>
  <si>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</si>
  <si>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</si>
  <si>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</si>
  <si>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</si>
  <si>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</si>
  <si>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</si>
  <si>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</si>
  <si>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</si>
  <si>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</si>
  <si>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</si>
  <si>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</si>
  <si>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</si>
  <si>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</si>
  <si>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</si>
  <si>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</si>
  <si>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</si>
  <si>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</si>
  <si>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</si>
  <si>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</si>
  <si>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</si>
  <si>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</si>
  <si>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</si>
  <si>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</si>
  <si>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</si>
  <si>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</si>
  <si>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</si>
  <si>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</si>
  <si>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</si>
  <si>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</si>
  <si>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</si>
  <si>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</si>
  <si>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</si>
  <si>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</si>
  <si>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</si>
  <si>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</si>
  <si>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</si>
  <si>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</si>
  <si>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</si>
  <si>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</si>
  <si>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</si>
  <si>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</si>
  <si>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</si>
  <si>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</si>
  <si>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</si>
  <si>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</si>
  <si>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</si>
  <si>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</si>
  <si>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</si>
  <si>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</si>
  <si>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</si>
  <si>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</si>
  <si>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</si>
  <si>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</si>
  <si>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</si>
  <si>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</si>
  <si>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</si>
  <si>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</si>
  <si>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</si>
  <si>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</si>
  <si>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</si>
  <si>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</si>
  <si>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</si>
  <si>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</si>
  <si>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</si>
  <si>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</si>
  <si>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</si>
  <si>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</si>
  <si>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</si>
  <si>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</si>
  <si>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</si>
  <si>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</si>
  <si>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</si>
  <si>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</si>
  <si>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</si>
  <si>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</si>
  <si>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</si>
  <si>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</si>
  <si>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</si>
  <si>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</si>
  <si>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</si>
  <si>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</si>
  <si>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</si>
  <si>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</si>
  <si>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</si>
  <si>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</si>
  <si>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</si>
  <si>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</si>
  <si>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</si>
  <si>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</si>
  <si>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</si>
  <si>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</si>
  <si>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</si>
  <si>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</si>
  <si>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</si>
  <si>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</si>
  <si>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</si>
  <si>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</si>
  <si>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</si>
  <si>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</si>
  <si>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</si>
  <si>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</si>
  <si>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</si>
  <si>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</si>
  <si>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</si>
  <si>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</si>
  <si>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</si>
  <si>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</si>
  <si>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</si>
  <si>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</si>
  <si>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</si>
  <si>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</si>
  <si>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</si>
  <si>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</si>
  <si>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</si>
  <si>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</si>
  <si>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</si>
  <si>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</si>
  <si>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</si>
  <si>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</si>
  <si>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</si>
  <si>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</si>
  <si>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</si>
  <si>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</si>
  <si>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</si>
  <si>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</si>
  <si>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</si>
  <si>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</si>
  <si>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</si>
  <si>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</si>
  <si>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</si>
  <si>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</si>
  <si>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</si>
  <si>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</si>
  <si>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</si>
  <si>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</si>
  <si>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</si>
  <si>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</si>
  <si>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</si>
  <si>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</si>
  <si>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</si>
  <si>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</si>
  <si>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</si>
  <si>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</si>
  <si>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</si>
  <si>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</si>
  <si>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</si>
  <si>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</si>
  <si>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</si>
  <si>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</si>
  <si>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</si>
  <si>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</si>
  <si>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</si>
  <si>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</si>
  <si>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</si>
  <si>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</si>
  <si>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</si>
  <si>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</si>
  <si>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</si>
  <si>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</si>
  <si>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</si>
  <si>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</si>
  <si>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</si>
  <si>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</si>
  <si>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</si>
  <si>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</si>
  <si>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</si>
  <si>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</si>
  <si>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</si>
  <si>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</si>
  <si>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</si>
  <si>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</si>
  <si>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</si>
  <si>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</si>
  <si>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</si>
  <si>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</si>
  <si>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</si>
  <si>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</si>
  <si>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</si>
  <si>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</si>
  <si>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</si>
  <si>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</si>
  <si>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</si>
  <si>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</si>
  <si>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</si>
  <si>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</si>
  <si>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</si>
  <si>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</si>
  <si>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</si>
  <si>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</si>
  <si>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</si>
  <si>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</si>
  <si>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</si>
  <si>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</si>
  <si>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</si>
  <si>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</si>
  <si>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</si>
  <si>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</si>
  <si>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</si>
  <si>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</si>
  <si>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</si>
  <si>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</si>
  <si>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</si>
  <si>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</si>
  <si>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</si>
  <si>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</si>
  <si>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</si>
  <si>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</si>
  <si>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</si>
  <si>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</si>
  <si>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</si>
  <si>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</si>
  <si>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</si>
  <si>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</si>
  <si>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</si>
  <si>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</si>
  <si>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</si>
  <si>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</si>
  <si>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</si>
  <si>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</si>
  <si>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</si>
  <si>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</si>
  <si>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</si>
  <si>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</si>
  <si>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</si>
  <si>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</si>
  <si>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</si>
  <si>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</si>
  <si>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</si>
  <si>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</si>
  <si>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</si>
  <si>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</si>
  <si>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</si>
  <si>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</si>
  <si>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</si>
  <si>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</si>
  <si>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</si>
  <si>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</si>
  <si>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</si>
  <si>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</si>
  <si>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</si>
  <si>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</si>
  <si>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</si>
  <si>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</si>
  <si>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</si>
  <si>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</si>
  <si>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</si>
  <si>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</si>
  <si>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</si>
  <si>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</si>
  <si>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</si>
  <si>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</si>
  <si>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</si>
  <si>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</si>
  <si>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</si>
  <si>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</si>
  <si>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</si>
  <si>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</si>
  <si>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</si>
  <si>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</si>
  <si>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</si>
  <si>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</si>
  <si>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</si>
  <si>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</si>
  <si>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</si>
  <si>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</si>
  <si>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</si>
  <si>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</si>
  <si>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</si>
  <si>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</si>
  <si>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</si>
  <si>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</si>
  <si>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</si>
  <si>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</si>
  <si>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</si>
  <si>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</si>
  <si>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</si>
  <si>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</si>
  <si>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</si>
  <si>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</si>
  <si>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</si>
  <si>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</si>
  <si>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</si>
  <si>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</si>
  <si>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</si>
  <si>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</si>
  <si>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</si>
  <si>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</si>
  <si>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</si>
  <si>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</si>
  <si>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</si>
  <si>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</si>
  <si>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</si>
  <si>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</si>
  <si>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</si>
  <si>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</si>
  <si>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</si>
  <si>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</si>
  <si>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</si>
  <si>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</si>
  <si>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</si>
  <si>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</si>
  <si>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</si>
  <si>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</si>
  <si>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</si>
  <si>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</si>
  <si>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</si>
  <si>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</si>
  <si>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</si>
  <si>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</si>
  <si>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</si>
  <si>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</si>
  <si>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</si>
  <si>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</si>
  <si>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</si>
  <si>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</si>
  <si>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</si>
  <si>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</si>
  <si>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</si>
  <si>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</si>
  <si>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</si>
  <si>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</si>
  <si>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</si>
  <si>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</si>
  <si>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</si>
  <si>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</si>
  <si>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</si>
  <si>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</si>
  <si>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</si>
  <si>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</si>
  <si>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</si>
  <si>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</si>
  <si>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</si>
  <si>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</si>
  <si>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</si>
  <si>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</si>
  <si>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</si>
  <si>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</si>
  <si>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</si>
  <si>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</si>
  <si>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</si>
  <si>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</si>
  <si>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</si>
  <si>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</si>
  <si>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</si>
  <si>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</si>
  <si>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</si>
  <si>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</si>
  <si>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</si>
  <si>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</si>
  <si>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</si>
  <si>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</si>
  <si>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</si>
  <si>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</si>
  <si>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</si>
  <si>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</si>
  <si>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</si>
  <si>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</si>
  <si>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</si>
  <si>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</si>
  <si>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</si>
  <si>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</si>
  <si>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</si>
  <si>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</si>
  <si>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</si>
  <si>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</si>
  <si>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</si>
  <si>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</si>
  <si>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</si>
  <si>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</si>
  <si>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</si>
  <si>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</si>
  <si>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</si>
  <si>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</si>
  <si>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</si>
  <si>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</si>
  <si>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</si>
  <si>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</si>
  <si>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</si>
  <si>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</si>
  <si>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</si>
  <si>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</si>
  <si>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</si>
  <si>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</si>
  <si>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</si>
  <si>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</si>
  <si>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</si>
  <si>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</si>
  <si>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</si>
  <si>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</si>
  <si>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</si>
  <si>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</si>
  <si>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</si>
  <si>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</si>
  <si>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</si>
  <si>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</si>
  <si>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</si>
  <si>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</si>
  <si>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</si>
  <si>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</si>
  <si>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</si>
  <si>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</si>
  <si>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</si>
  <si>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</si>
  <si>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</si>
  <si>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</si>
  <si>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</si>
  <si>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</si>
  <si>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</si>
  <si>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</si>
  <si>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</si>
  <si>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</si>
  <si>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</si>
  <si>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</si>
  <si>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</si>
  <si>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</si>
  <si>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</si>
  <si>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</si>
  <si>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</si>
  <si>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</si>
  <si>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</si>
  <si>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</si>
  <si>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</si>
  <si>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</si>
  <si>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</si>
  <si>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</si>
  <si>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</si>
  <si>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</si>
  <si>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</si>
  <si>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</si>
  <si>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</si>
  <si>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</si>
  <si>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</si>
  <si>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</si>
  <si>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</si>
  <si>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</si>
  <si>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</si>
  <si>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</si>
  <si>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</si>
  <si>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</si>
  <si>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</si>
  <si>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</si>
  <si>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</si>
  <si>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</si>
  <si>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</si>
  <si>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</si>
  <si>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</si>
  <si>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</si>
  <si>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</si>
  <si>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</si>
  <si>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</si>
  <si>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</si>
  <si>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</si>
  <si>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</si>
  <si>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</si>
  <si>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</si>
  <si>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</si>
  <si>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</si>
  <si>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</si>
  <si>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</si>
  <si>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</si>
  <si>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</si>
  <si>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</si>
  <si>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</si>
  <si>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</si>
  <si>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</si>
  <si>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</si>
  <si>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</si>
  <si>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</si>
  <si>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</si>
  <si>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</si>
  <si>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</si>
  <si>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</si>
  <si>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</si>
  <si>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</si>
  <si>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</si>
  <si>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</si>
  <si>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</si>
  <si>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</si>
  <si>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</si>
  <si>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</si>
  <si>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</si>
  <si>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</si>
  <si>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</si>
  <si>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</si>
  <si>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</si>
  <si>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</si>
  <si>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</si>
  <si>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</si>
  <si>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</si>
  <si>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</si>
  <si>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</si>
  <si>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</si>
  <si>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</si>
  <si>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</si>
  <si>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</si>
  <si>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</si>
  <si>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</si>
  <si>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</si>
  <si>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</si>
  <si>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</si>
  <si>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</si>
  <si>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</si>
  <si>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</si>
  <si>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</si>
  <si>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</si>
  <si>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</si>
  <si>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</si>
  <si>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</si>
  <si>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</si>
  <si>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</si>
  <si>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</si>
  <si>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</si>
  <si>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</si>
  <si>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</si>
  <si>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</si>
  <si>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</si>
  <si>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</si>
  <si>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</si>
  <si>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</si>
  <si>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</si>
  <si>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</si>
  <si>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</si>
  <si>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</si>
  <si>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</si>
  <si>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</si>
  <si>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</si>
  <si>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</si>
  <si>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</si>
  <si>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</si>
  <si>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</si>
  <si>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</si>
  <si>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</si>
  <si>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</si>
  <si>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</si>
  <si>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</si>
  <si>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</si>
  <si>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</si>
  <si>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</si>
  <si>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</si>
  <si>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</si>
  <si>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</si>
  <si>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</si>
  <si>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</si>
  <si>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</si>
  <si>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</si>
  <si>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</si>
  <si>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</si>
  <si>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</si>
  <si>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</si>
  <si>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</si>
  <si>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</si>
  <si>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</si>
  <si>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</si>
  <si>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</si>
  <si>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</si>
  <si>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</si>
  <si>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</si>
  <si>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</si>
  <si>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</si>
  <si>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</si>
  <si>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</si>
  <si>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</si>
  <si>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</si>
  <si>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</si>
  <si>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</si>
  <si>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</si>
  <si>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</si>
  <si>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</si>
  <si>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</si>
  <si>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</si>
  <si>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</si>
  <si>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</si>
  <si>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</si>
  <si>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</si>
  <si>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</si>
  <si>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</si>
  <si>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</si>
  <si>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</si>
  <si>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</si>
  <si>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</si>
  <si>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</si>
  <si>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</si>
  <si>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</si>
  <si>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</si>
  <si>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</si>
  <si>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</si>
  <si>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</si>
  <si>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</si>
  <si>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</si>
  <si>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</si>
  <si>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</si>
  <si>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</si>
  <si>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</si>
  <si>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</si>
  <si>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</si>
  <si>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</si>
  <si>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</si>
  <si>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</si>
  <si>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</si>
  <si>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</si>
  <si>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</si>
  <si>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</si>
  <si>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</si>
  <si>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</si>
  <si>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</si>
  <si>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</si>
  <si>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</si>
  <si>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</si>
  <si>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</si>
  <si>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</si>
  <si>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</si>
  <si>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</si>
  <si>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</si>
  <si>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</si>
  <si>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</si>
  <si>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</si>
  <si>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</si>
  <si>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</si>
  <si>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</si>
  <si>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</si>
  <si>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</si>
  <si>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</si>
  <si>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</si>
  <si>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</si>
  <si>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</si>
  <si>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</si>
  <si>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</si>
  <si>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</si>
  <si>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</si>
  <si>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</si>
  <si>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</si>
  <si>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</si>
  <si>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</si>
  <si>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</si>
  <si>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</si>
  <si>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</si>
  <si>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</si>
  <si>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</si>
  <si>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</si>
  <si>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</si>
  <si>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</si>
  <si>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</si>
  <si>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</si>
  <si>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</si>
  <si>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</si>
  <si>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</si>
  <si>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</si>
  <si>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</si>
  <si>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</si>
  <si>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</si>
  <si>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</si>
  <si>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</si>
  <si>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</si>
  <si>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</si>
  <si>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</si>
  <si>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</si>
  <si>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</si>
  <si>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</si>
  <si>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</si>
  <si>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</si>
  <si>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</si>
  <si>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</si>
  <si>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</si>
  <si>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</si>
  <si>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</si>
  <si>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</si>
  <si>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</si>
  <si>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</si>
  <si>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</si>
  <si>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</si>
  <si>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</si>
  <si>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</si>
  <si>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</si>
  <si>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</si>
  <si>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</si>
  <si>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</si>
  <si>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</si>
  <si>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</si>
  <si>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</si>
  <si>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</si>
  <si>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</si>
  <si>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</si>
  <si>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</si>
  <si>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</si>
  <si>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</si>
  <si>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</si>
  <si>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</si>
  <si>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</si>
  <si>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</si>
  <si>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</si>
  <si>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</si>
  <si>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</si>
  <si>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</si>
  <si>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</si>
  <si>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</si>
  <si>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</si>
  <si>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</si>
  <si>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</si>
  <si>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</si>
  <si>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</si>
  <si>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</si>
  <si>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</si>
  <si>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</si>
  <si>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</si>
  <si>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</si>
  <si>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</si>
  <si>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</si>
  <si>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</si>
  <si>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</si>
  <si>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</si>
  <si>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</si>
  <si>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</si>
  <si>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</si>
  <si>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</si>
  <si>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</si>
  <si>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</si>
  <si>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</si>
  <si>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</si>
  <si>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</si>
  <si>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</si>
  <si>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</si>
  <si>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</si>
  <si>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</si>
  <si>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</si>
  <si>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</si>
  <si>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</si>
  <si>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</si>
  <si>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</si>
  <si>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</si>
  <si>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</si>
  <si>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</si>
  <si>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</si>
  <si>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</si>
  <si>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</si>
  <si>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</si>
  <si>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</si>
  <si>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</si>
  <si>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</si>
  <si>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</si>
  <si>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</si>
  <si>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</si>
  <si>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</si>
  <si>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</si>
  <si>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</si>
  <si>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</si>
  <si>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</si>
  <si>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</si>
  <si>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</si>
  <si>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</si>
  <si>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</si>
  <si>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</si>
  <si>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</si>
  <si>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</si>
  <si>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</si>
  <si>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</si>
  <si>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</si>
  <si>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</si>
  <si>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</si>
  <si>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</si>
  <si>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</si>
  <si>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</si>
  <si>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</si>
  <si>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</si>
  <si>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</si>
  <si>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</si>
  <si>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</si>
  <si>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</si>
  <si>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</si>
  <si>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</si>
  <si>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</si>
  <si>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</si>
  <si>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</si>
  <si>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</si>
  <si>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</si>
  <si>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</si>
  <si>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</si>
  <si>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</si>
  <si>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</si>
  <si>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</si>
  <si>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</si>
  <si>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</si>
  <si>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</si>
  <si>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</si>
  <si>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</si>
  <si>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</si>
  <si>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</si>
  <si>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</si>
  <si>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</si>
  <si>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</si>
  <si>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</si>
  <si>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</si>
  <si>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</si>
  <si>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</si>
  <si>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</si>
  <si>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</si>
  <si>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</si>
  <si>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</si>
  <si>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</si>
  <si>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</si>
  <si>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</si>
  <si>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</si>
  <si>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</si>
  <si>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</si>
  <si>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</si>
  <si>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</si>
  <si>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</si>
  <si>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</si>
  <si>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</si>
  <si>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</si>
  <si>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</si>
  <si>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</si>
  <si>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</si>
  <si>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</si>
  <si>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</si>
  <si>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</si>
  <si>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</si>
  <si>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</si>
  <si>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</si>
  <si>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</si>
  <si>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</si>
  <si>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</si>
  <si>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</si>
  <si>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</si>
  <si>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</si>
  <si>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</si>
  <si>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</si>
  <si>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</si>
  <si>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</si>
  <si>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</si>
  <si>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</si>
  <si>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</si>
  <si>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</si>
  <si>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</si>
  <si>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</si>
  <si>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</si>
  <si>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</si>
  <si>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</si>
  <si>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</si>
  <si>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</si>
  <si>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</si>
  <si>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</si>
  <si>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</si>
  <si>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</si>
  <si>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</si>
  <si>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</si>
  <si>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</si>
  <si>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</si>
  <si>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</si>
  <si>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</si>
  <si>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</si>
  <si>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</si>
  <si>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</si>
  <si>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</si>
  <si>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</si>
  <si>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</si>
  <si>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</si>
  <si>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</si>
  <si>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</si>
  <si>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</si>
  <si>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</si>
  <si>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</si>
  <si>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</si>
  <si>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</si>
  <si>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</si>
  <si>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</si>
  <si>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</si>
  <si>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</si>
  <si>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</si>
  <si>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</si>
  <si>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</si>
  <si>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</si>
  <si>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</si>
  <si>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</si>
  <si>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</si>
  <si>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</si>
  <si>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</si>
  <si>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</si>
  <si>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</si>
  <si>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</si>
  <si>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</si>
  <si>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</si>
  <si>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</si>
  <si>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</si>
  <si>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</si>
  <si>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</si>
  <si>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</si>
  <si>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</si>
  <si>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</si>
  <si>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</si>
  <si>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</si>
  <si>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</si>
  <si>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</si>
  <si>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</si>
  <si>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</si>
  <si>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</si>
  <si>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</si>
  <si>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</si>
  <si>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</si>
  <si>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</si>
  <si>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</si>
  <si>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</si>
  <si>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</si>
  <si>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</si>
  <si>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</si>
  <si>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</si>
  <si>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</si>
  <si>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</si>
  <si>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</si>
  <si>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</si>
  <si>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</si>
  <si>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</si>
  <si>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</si>
  <si>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</si>
  <si>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</si>
  <si>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</si>
  <si>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</si>
  <si>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</si>
  <si>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</si>
  <si>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</si>
  <si>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</si>
  <si>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</si>
  <si>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</si>
  <si>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</si>
  <si>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</si>
  <si>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</si>
  <si>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</si>
  <si>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</si>
  <si>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</si>
  <si>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</si>
  <si>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</si>
  <si>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</si>
  <si>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</si>
  <si>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</si>
  <si>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</si>
  <si>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</si>
  <si>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</si>
  <si>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</si>
  <si>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</si>
  <si>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</si>
  <si>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</si>
  <si>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</si>
  <si>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</si>
  <si>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</si>
  <si>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</si>
  <si>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</si>
  <si>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</si>
  <si>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</si>
  <si>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</si>
  <si>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</si>
  <si>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</si>
  <si>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</si>
  <si>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</si>
  <si>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</si>
  <si>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</si>
  <si>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</si>
  <si>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</si>
  <si>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</si>
  <si>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</si>
  <si>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</si>
  <si>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</si>
  <si>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</si>
  <si>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</si>
  <si>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</si>
  <si>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</si>
  <si>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</si>
  <si>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</si>
  <si>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</si>
  <si>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</si>
  <si>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</si>
  <si>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</si>
  <si>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</si>
  <si>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</si>
  <si>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</si>
  <si>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</si>
  <si>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</si>
  <si>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</si>
  <si>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</si>
  <si>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</si>
  <si>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</si>
  <si>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</si>
  <si>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</si>
  <si>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</si>
  <si>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</si>
  <si>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</si>
  <si>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</si>
  <si>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</si>
  <si>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</si>
  <si>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</si>
  <si>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</si>
  <si>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</si>
  <si>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</si>
  <si>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</si>
  <si>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</si>
  <si>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</si>
  <si>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</si>
  <si>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</si>
  <si>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</si>
  <si>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</si>
  <si>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</si>
  <si>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</si>
  <si>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</si>
  <si>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</si>
  <si>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</si>
  <si>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</si>
  <si>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</si>
  <si>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</si>
  <si>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</si>
  <si>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</si>
  <si>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</si>
  <si>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</si>
  <si>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</si>
  <si>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</si>
  <si>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</si>
  <si>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</si>
  <si>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</si>
  <si>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</si>
  <si>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</si>
  <si>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</si>
  <si>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</si>
  <si>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</si>
  <si>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</si>
  <si>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</si>
  <si>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</si>
  <si>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</si>
  <si>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</si>
  <si>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</si>
  <si>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</si>
  <si>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</si>
  <si>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</si>
  <si>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</si>
  <si>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</si>
  <si>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</si>
  <si>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</si>
  <si>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</si>
  <si>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</si>
  <si>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</si>
  <si>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</si>
  <si>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</si>
  <si>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</si>
  <si>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</si>
  <si>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</si>
  <si>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</si>
  <si>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</si>
  <si>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</si>
  <si>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</si>
  <si>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</si>
  <si>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</si>
  <si>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</si>
  <si>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</si>
  <si>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</si>
  <si>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</si>
  <si>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</si>
  <si>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</si>
  <si>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</si>
  <si>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</si>
  <si>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</si>
  <si>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</si>
  <si>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</si>
  <si>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</si>
  <si>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</si>
  <si>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</si>
  <si>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</si>
  <si>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</si>
  <si>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</si>
  <si>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</si>
  <si>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</si>
  <si>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</si>
  <si>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</si>
  <si>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</si>
  <si>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</si>
  <si>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</si>
  <si>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</si>
  <si>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</si>
  <si>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</si>
  <si>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</si>
  <si>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</si>
  <si>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</si>
  <si>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</si>
  <si>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</si>
  <si>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</si>
  <si>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</si>
  <si>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</si>
  <si>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</si>
  <si>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</si>
  <si>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</si>
  <si>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</si>
  <si>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</si>
  <si>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</si>
  <si>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</si>
  <si>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</si>
  <si>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</si>
  <si>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</si>
  <si>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</si>
  <si>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</si>
  <si>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</si>
  <si>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</si>
  <si>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</si>
  <si>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</si>
  <si>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</si>
  <si>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</si>
  <si>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</si>
  <si>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</si>
  <si>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</si>
  <si>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</si>
  <si>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</si>
  <si>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</si>
  <si>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</si>
  <si>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</si>
  <si>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</si>
  <si>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</si>
  <si>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</si>
  <si>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</si>
  <si>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</si>
  <si>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</si>
  <si>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</si>
  <si>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</si>
  <si>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</si>
  <si>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</si>
  <si>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</si>
  <si>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</si>
  <si>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</si>
  <si>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</si>
  <si>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</si>
  <si>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</si>
  <si>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</si>
  <si>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</si>
  <si>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</si>
  <si>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</si>
  <si>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</si>
  <si>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</si>
  <si>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</si>
  <si>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</si>
  <si>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</si>
  <si>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</si>
  <si>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</si>
  <si>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</si>
  <si>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</si>
  <si>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</si>
  <si>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</si>
  <si>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</si>
  <si>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</si>
  <si>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</si>
  <si>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</si>
  <si>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</si>
  <si>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</si>
  <si>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</si>
  <si>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</si>
  <si>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</si>
  <si>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</si>
  <si>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</si>
  <si>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</si>
  <si>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</si>
  <si>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</si>
  <si>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</si>
  <si>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</si>
  <si>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</si>
  <si>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</si>
  <si>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</si>
  <si>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</si>
  <si>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</si>
  <si>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</si>
  <si>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</si>
  <si>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</si>
  <si>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</si>
  <si>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</si>
  <si>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</si>
  <si>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</si>
  <si>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</si>
  <si>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</si>
  <si>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</si>
  <si>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</si>
  <si>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</si>
  <si>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</si>
  <si>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</si>
  <si>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</si>
  <si>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</si>
  <si>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</si>
  <si>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</si>
  <si>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</si>
  <si>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</si>
  <si>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</si>
  <si>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</si>
  <si>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</si>
  <si>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</si>
  <si>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</si>
  <si>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</si>
  <si>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</si>
  <si>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</si>
  <si>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</si>
  <si>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</si>
  <si>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</si>
  <si>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</si>
  <si>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</si>
  <si>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</si>
  <si>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</si>
  <si>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</si>
  <si>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</si>
  <si>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</si>
  <si>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</si>
  <si>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</si>
  <si>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</si>
  <si>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</si>
  <si>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</si>
  <si>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</si>
  <si>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</si>
  <si>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</si>
  <si>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</si>
  <si>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</si>
  <si>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</si>
  <si>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</si>
  <si>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</si>
  <si>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</si>
  <si>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</si>
  <si>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</si>
  <si>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</si>
  <si>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</si>
  <si>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</si>
  <si>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</si>
  <si>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</si>
  <si>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</si>
  <si>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</si>
  <si>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</si>
  <si>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</si>
  <si>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</si>
  <si>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</si>
  <si>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</si>
  <si>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</si>
  <si>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</si>
  <si>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</si>
  <si>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</si>
  <si>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</si>
  <si>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</si>
  <si>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</si>
  <si>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</si>
  <si>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</si>
  <si>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</si>
  <si>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</si>
  <si>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</si>
  <si>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</si>
  <si>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</si>
  <si>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</si>
  <si>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</si>
  <si>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</si>
  <si>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</si>
  <si>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</si>
  <si>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</si>
  <si>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</si>
  <si>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</si>
  <si>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</si>
  <si>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</si>
  <si>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</si>
  <si>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</si>
  <si>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</si>
  <si>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</si>
  <si>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</si>
  <si>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</si>
  <si>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</si>
  <si>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</si>
  <si>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</si>
  <si>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</si>
  <si>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</si>
  <si>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</si>
  <si>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</si>
  <si>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</si>
  <si>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</si>
  <si>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</si>
  <si>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</si>
  <si>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</si>
  <si>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</si>
  <si>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</si>
  <si>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</si>
  <si>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</si>
  <si>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</si>
  <si>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</si>
  <si>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</si>
  <si>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</si>
  <si>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</si>
  <si>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</si>
  <si>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</si>
  <si>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</si>
  <si>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</si>
  <si>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</si>
  <si>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</si>
  <si>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</si>
  <si>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</si>
  <si>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</si>
  <si>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</si>
  <si>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</si>
  <si>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</si>
  <si>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</si>
  <si>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</si>
  <si>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</si>
  <si>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</si>
  <si>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</si>
  <si>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</si>
  <si>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</si>
  <si>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</si>
  <si>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</si>
  <si>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</si>
  <si>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</si>
  <si>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</si>
  <si>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</si>
  <si>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</si>
  <si>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</si>
  <si>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</si>
  <si>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</si>
  <si>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</si>
  <si>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</si>
  <si>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</si>
  <si>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</si>
  <si>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</si>
  <si>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</si>
  <si>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</si>
  <si>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</si>
  <si>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</si>
  <si>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</si>
  <si>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</si>
  <si>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</si>
  <si>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</si>
  <si>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</si>
  <si>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</si>
  <si>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</si>
  <si>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</si>
  <si>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</si>
  <si>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</si>
  <si>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</si>
  <si>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</si>
  <si>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</si>
  <si>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</si>
  <si>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</si>
  <si>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</si>
  <si>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</si>
  <si>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</si>
  <si>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</si>
  <si>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</si>
  <si>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</si>
  <si>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</si>
  <si>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</si>
  <si>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</si>
  <si>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</si>
  <si>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</si>
  <si>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</si>
  <si>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</si>
  <si>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</si>
  <si>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</si>
  <si>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</si>
  <si>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</si>
  <si>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</si>
  <si>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</si>
  <si>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</si>
  <si>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</si>
  <si>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</si>
  <si>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</si>
  <si>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</si>
  <si>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</si>
  <si>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</si>
  <si>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</si>
  <si>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</si>
  <si>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</si>
  <si>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</si>
  <si>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</si>
  <si>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</si>
  <si>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</si>
  <si>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</si>
  <si>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</si>
  <si>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</si>
  <si>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</si>
  <si>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</si>
  <si>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</si>
  <si>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</si>
  <si>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</si>
  <si>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</si>
  <si>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</si>
  <si>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</si>
  <si>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</si>
  <si>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</si>
  <si>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</si>
  <si>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</si>
  <si>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</si>
  <si>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</si>
  <si>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</si>
  <si>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</si>
  <si>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</si>
  <si>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</si>
  <si>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</si>
  <si>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</si>
  <si>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</si>
  <si>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</si>
  <si>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</si>
  <si>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</si>
  <si>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</si>
  <si>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</si>
  <si>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</si>
  <si>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</si>
  <si>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</si>
  <si>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</si>
  <si>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</si>
  <si>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</si>
  <si>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</si>
  <si>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</si>
  <si>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</si>
  <si>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</si>
  <si>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</si>
  <si>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</si>
  <si>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</si>
  <si>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</si>
  <si>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</si>
  <si>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</si>
  <si>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</si>
  <si>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</si>
  <si>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</si>
  <si>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</si>
  <si>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</si>
  <si>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</si>
  <si>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</si>
  <si>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</si>
  <si>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</si>
  <si>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</si>
  <si>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</si>
  <si>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</si>
  <si>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</si>
  <si>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</si>
  <si>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</si>
  <si>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</si>
  <si>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</si>
  <si>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</si>
  <si>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</si>
  <si>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</si>
  <si>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</si>
  <si>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</si>
  <si>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</si>
  <si>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</si>
  <si>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</si>
  <si>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</si>
  <si>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</si>
  <si>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</si>
  <si>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</si>
  <si>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</si>
  <si>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</si>
  <si>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</si>
  <si>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</si>
  <si>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</si>
  <si>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</si>
  <si>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</si>
  <si>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</si>
  <si>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</si>
  <si>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</si>
  <si>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</si>
  <si>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</si>
  <si>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</si>
  <si>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</si>
  <si>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</si>
  <si>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</si>
  <si>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</si>
  <si>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</si>
  <si>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</si>
  <si>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</si>
  <si>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</si>
  <si>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</si>
  <si>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</si>
  <si>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</si>
  <si>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</si>
  <si>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</si>
  <si>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</si>
  <si>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</si>
  <si>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</si>
  <si>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</si>
  <si>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</si>
  <si>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</si>
  <si>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</si>
  <si>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</si>
  <si>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</si>
  <si>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</si>
  <si>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</si>
  <si>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</si>
  <si>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</si>
  <si>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</si>
  <si>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</si>
  <si>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</si>
  <si>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</si>
  <si>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</si>
  <si>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</si>
  <si>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</si>
  <si>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</si>
  <si>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</si>
  <si>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</si>
  <si>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</si>
  <si>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</si>
  <si>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</si>
  <si>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</si>
  <si>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</si>
  <si>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</si>
  <si>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</si>
  <si>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</si>
  <si>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</si>
  <si>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</si>
  <si>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</si>
  <si>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</si>
  <si>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</si>
  <si>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</si>
  <si>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</si>
  <si>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</si>
  <si>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</si>
  <si>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</si>
  <si>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</si>
  <si>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</si>
  <si>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</si>
  <si>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</si>
  <si>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</si>
  <si>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</si>
  <si>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</si>
  <si>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</si>
  <si>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</si>
  <si>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</si>
  <si>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</si>
  <si>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</si>
  <si>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</si>
  <si>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</si>
  <si>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</si>
  <si>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</si>
  <si>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</si>
  <si>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</si>
  <si>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</si>
  <si>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</si>
  <si>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</si>
  <si>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</si>
  <si>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</si>
  <si>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</si>
  <si>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</si>
  <si>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</si>
  <si>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</si>
  <si>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</si>
  <si>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</si>
  <si>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</si>
  <si>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</si>
  <si>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</si>
  <si>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</si>
  <si>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</si>
  <si>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</si>
  <si>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</si>
  <si>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</si>
  <si>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</si>
  <si>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</si>
  <si>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</si>
  <si>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</si>
  <si>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</si>
  <si>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</si>
  <si>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</si>
  <si>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</si>
  <si>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</si>
  <si>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</si>
  <si>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</si>
  <si>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</si>
  <si>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</si>
  <si>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</si>
  <si>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</si>
  <si>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</si>
  <si>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</si>
  <si>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</si>
  <si>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</si>
  <si>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</si>
  <si>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</si>
  <si>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</si>
  <si>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</si>
  <si>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</si>
  <si>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</si>
  <si>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</si>
  <si>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</si>
  <si>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</si>
  <si>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</si>
  <si>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</si>
  <si>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</si>
  <si>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</si>
  <si>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</si>
  <si>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</si>
  <si>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</si>
  <si>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</si>
  <si>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</si>
  <si>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</si>
  <si>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</si>
  <si>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</si>
  <si>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</si>
  <si>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</si>
  <si>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</si>
  <si>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</si>
  <si>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</si>
  <si>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</si>
  <si>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</si>
  <si>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</si>
  <si>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</si>
  <si>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</si>
  <si>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</si>
  <si>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</si>
  <si>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</si>
  <si>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</si>
  <si>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</si>
  <si>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</si>
  <si>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</si>
  <si>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</si>
  <si>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</si>
  <si>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</si>
  <si>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</si>
  <si>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</si>
  <si>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</si>
  <si>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</si>
  <si>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</si>
  <si>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</si>
  <si>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</si>
  <si>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</si>
  <si>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</si>
  <si>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</si>
  <si>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</si>
  <si>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</si>
  <si>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</si>
  <si>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</si>
  <si>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</si>
  <si>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</si>
  <si>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</si>
  <si>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</si>
  <si>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</si>
  <si>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</si>
  <si>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</si>
  <si>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</si>
  <si>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</si>
  <si>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</si>
  <si>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</si>
  <si>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</si>
  <si>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</si>
  <si>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</si>
  <si>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</si>
  <si>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</si>
  <si>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</si>
  <si>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</si>
  <si>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</si>
  <si>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</si>
  <si>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</si>
  <si>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</si>
  <si>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</si>
  <si>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</si>
  <si>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</si>
  <si>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</si>
  <si>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</si>
  <si>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</si>
  <si>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</si>
  <si>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</si>
  <si>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</si>
  <si>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</si>
  <si>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</si>
  <si>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</si>
  <si>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</si>
  <si>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</si>
  <si>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</si>
  <si>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</si>
  <si>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</si>
  <si>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</si>
  <si>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</si>
  <si>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</si>
  <si>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</si>
  <si>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</si>
  <si>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</si>
  <si>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</si>
  <si>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</si>
  <si>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</si>
  <si>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</si>
  <si>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</si>
  <si>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</si>
  <si>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</si>
  <si>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</si>
  <si>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</si>
  <si>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</si>
  <si>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</si>
  <si>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</si>
  <si>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</si>
  <si>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</si>
  <si>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</si>
  <si>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</si>
  <si>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</si>
  <si>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</si>
  <si>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</si>
  <si>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</si>
  <si>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</si>
  <si>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</si>
  <si>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</si>
  <si>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</si>
  <si>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</si>
  <si>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</si>
  <si>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</si>
  <si>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</si>
  <si>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</si>
  <si>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</si>
  <si>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</si>
  <si>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</si>
  <si>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</si>
  <si>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</si>
  <si>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</si>
  <si>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</si>
  <si>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</si>
  <si>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</si>
  <si>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</si>
  <si>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</si>
  <si>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</si>
  <si>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</si>
  <si>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</si>
  <si>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</si>
  <si>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</si>
  <si>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</si>
  <si>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</si>
  <si>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</si>
  <si>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</si>
  <si>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</si>
  <si>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</si>
  <si>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</si>
  <si>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</si>
  <si>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</si>
  <si>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</si>
  <si>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</si>
  <si>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</si>
  <si>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</si>
  <si>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</si>
  <si>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</si>
  <si>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</si>
  <si>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</si>
  <si>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</si>
  <si>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</si>
  <si>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</si>
  <si>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</si>
  <si>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</si>
  <si>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</si>
  <si>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</si>
  <si>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</si>
  <si>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</si>
  <si>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</si>
  <si>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</si>
  <si>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</si>
  <si>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</si>
  <si>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</si>
  <si>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</si>
  <si>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</si>
  <si>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</si>
  <si>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</si>
  <si>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</si>
  <si>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</si>
  <si>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</si>
  <si>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</si>
  <si>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</si>
  <si>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</si>
  <si>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</si>
  <si>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</si>
  <si>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</si>
  <si>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</si>
  <si>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</si>
  <si>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</si>
  <si>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</si>
  <si>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</si>
  <si>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</si>
  <si>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</si>
  <si>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</si>
  <si>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</si>
  <si>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</si>
  <si>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</si>
  <si>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</si>
  <si>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</si>
  <si>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</si>
  <si>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</si>
  <si>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</si>
  <si>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</si>
  <si>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</si>
  <si>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</si>
  <si>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</si>
  <si>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</si>
  <si>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</si>
  <si>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</si>
  <si>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</si>
  <si>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</si>
  <si>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</si>
  <si>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</si>
  <si>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</si>
  <si>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</si>
  <si>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</si>
  <si>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</si>
  <si>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</si>
  <si>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</si>
  <si>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</si>
  <si>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</si>
  <si>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</si>
  <si>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</si>
  <si>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</si>
  <si>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</si>
  <si>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</si>
  <si>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</si>
  <si>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</si>
  <si>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</si>
  <si>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</si>
  <si>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</si>
  <si>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</si>
  <si>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</si>
  <si>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</si>
  <si>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</si>
  <si>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</si>
  <si>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</si>
  <si>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</si>
  <si>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</si>
  <si>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</si>
  <si>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</si>
  <si>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</si>
  <si>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</si>
  <si>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</si>
  <si>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</si>
  <si>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</si>
  <si>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</si>
  <si>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</si>
  <si>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</si>
  <si>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</si>
  <si>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</si>
  <si>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</si>
  <si>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</si>
  <si>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</si>
  <si>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</si>
  <si>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</si>
  <si>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</si>
  <si>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</si>
  <si>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</si>
  <si>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</si>
  <si>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</si>
  <si>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</si>
  <si>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</si>
  <si>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</si>
  <si>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</si>
  <si>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</si>
  <si>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</si>
  <si>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</si>
  <si>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</si>
  <si>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</si>
  <si>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</si>
  <si>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</si>
  <si>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</si>
  <si>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</si>
  <si>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</si>
  <si>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</si>
  <si>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</si>
  <si>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</si>
  <si>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</si>
  <si>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</si>
  <si>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</si>
  <si>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</si>
  <si>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</si>
  <si>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</si>
  <si>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</si>
  <si>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</si>
  <si>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</si>
  <si>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</si>
  <si>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</si>
  <si>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</si>
  <si>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</si>
  <si>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</si>
  <si>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</si>
  <si>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</si>
  <si>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</si>
  <si>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</si>
  <si>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</si>
  <si>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</si>
  <si>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</si>
  <si>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</si>
  <si>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</si>
  <si>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</si>
  <si>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</si>
  <si>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</si>
  <si>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</si>
  <si>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</si>
  <si>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</si>
  <si>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</si>
  <si>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</si>
  <si>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</si>
  <si>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</si>
  <si>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</si>
  <si>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</si>
  <si>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</si>
  <si>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</si>
  <si>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</si>
  <si>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</si>
  <si>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</si>
  <si>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</si>
  <si>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</si>
  <si>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</si>
  <si>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</si>
  <si>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</si>
  <si>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</si>
  <si>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</si>
  <si>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</si>
  <si>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</si>
  <si>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</si>
  <si>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</si>
  <si>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</si>
  <si>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</si>
  <si>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</si>
  <si>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</si>
  <si>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</si>
  <si>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</si>
  <si>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</si>
  <si>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</si>
  <si>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</si>
  <si>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</si>
  <si>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</si>
  <si>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</si>
  <si>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</si>
  <si>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</si>
  <si>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</si>
  <si>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</si>
  <si>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</si>
  <si>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</si>
  <si>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</si>
  <si>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</si>
  <si>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</si>
  <si>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</si>
  <si>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</si>
  <si>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</si>
  <si>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</si>
  <si>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</si>
  <si>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</si>
  <si>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</si>
  <si>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</si>
  <si>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</si>
  <si>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</si>
  <si>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</si>
  <si>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</si>
  <si>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</si>
  <si>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</si>
  <si>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</si>
  <si>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</si>
  <si>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</si>
  <si>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</si>
  <si>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</si>
  <si>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</si>
  <si>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</si>
  <si>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</si>
  <si>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</si>
  <si>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</si>
  <si>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</si>
  <si>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</si>
  <si>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</si>
  <si>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</si>
  <si>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</si>
  <si>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</si>
  <si>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</si>
  <si>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</si>
  <si>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</si>
  <si>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</si>
  <si>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</si>
  <si>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</si>
  <si>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</si>
  <si>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</si>
  <si>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</si>
  <si>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</si>
  <si>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</si>
  <si>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</si>
  <si>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</si>
  <si>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</si>
  <si>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</si>
  <si>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</si>
  <si>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</si>
  <si>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</si>
  <si>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</si>
  <si>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</si>
  <si>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</si>
  <si>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</si>
  <si>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</si>
  <si>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</si>
  <si>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</si>
  <si>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</si>
  <si>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</si>
  <si>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</si>
  <si>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</si>
  <si>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</si>
  <si>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</si>
  <si>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</si>
  <si>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</si>
  <si>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</si>
  <si>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</si>
  <si>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</si>
  <si>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</si>
  <si>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</si>
  <si>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</si>
  <si>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</si>
  <si>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</si>
  <si>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</si>
  <si>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</si>
  <si>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</si>
  <si>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</si>
  <si>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</si>
  <si>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</si>
  <si>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</si>
  <si>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</si>
  <si>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</si>
  <si>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</si>
  <si>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</si>
  <si>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</si>
  <si>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</si>
  <si>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</si>
  <si>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</si>
  <si>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</si>
  <si>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</si>
  <si>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</si>
  <si>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</si>
  <si>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</si>
  <si>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</si>
  <si>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</si>
  <si>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</si>
  <si>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</si>
  <si>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</si>
  <si>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</si>
  <si>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</si>
  <si>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</si>
  <si>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</si>
  <si>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</si>
  <si>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</si>
  <si>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</si>
  <si>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</si>
  <si>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</si>
  <si>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</si>
  <si>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</si>
  <si>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</si>
  <si>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</si>
  <si>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</si>
  <si>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</si>
  <si>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</si>
  <si>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</si>
  <si>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</si>
  <si>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</si>
  <si>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</si>
  <si>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</si>
  <si>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</si>
  <si>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</si>
  <si>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</si>
  <si>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</si>
  <si>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</si>
  <si>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</si>
  <si>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</si>
  <si>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</si>
  <si>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</si>
  <si>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</si>
  <si>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</si>
  <si>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</si>
  <si>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</si>
  <si>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</si>
  <si>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</si>
  <si>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</si>
  <si>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</si>
  <si>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</si>
  <si>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</si>
  <si>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</si>
  <si>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</si>
  <si>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</si>
  <si>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</si>
  <si>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</si>
  <si>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</si>
  <si>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</si>
  <si>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</si>
  <si>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</si>
  <si>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</si>
  <si>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</si>
  <si>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</si>
  <si>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</si>
  <si>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</si>
  <si>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</si>
  <si>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</si>
  <si>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</si>
  <si>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</si>
  <si>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</si>
  <si>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</si>
  <si>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</si>
  <si>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</si>
  <si>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</si>
  <si>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</si>
  <si>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</si>
  <si>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</si>
  <si>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</si>
  <si>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</si>
  <si>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</si>
  <si>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</si>
  <si>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</si>
  <si>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</si>
  <si>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</si>
  <si>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</si>
  <si>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</si>
  <si>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</si>
  <si>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</si>
  <si>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</si>
  <si>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</si>
  <si>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</si>
  <si>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</si>
  <si>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</si>
  <si>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</si>
  <si>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</si>
  <si>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</si>
  <si>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</si>
  <si>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</si>
  <si>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</si>
  <si>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</si>
  <si>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</si>
  <si>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</si>
  <si>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</si>
  <si>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</si>
  <si>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</si>
  <si>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</si>
  <si>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</si>
  <si>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</si>
  <si>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</si>
  <si>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</si>
  <si>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</si>
  <si>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</si>
  <si>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</si>
  <si>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</si>
  <si>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</si>
  <si>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</si>
  <si>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</si>
  <si>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</si>
  <si>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</si>
  <si>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</si>
  <si>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</si>
  <si>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</si>
  <si>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</si>
  <si>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</si>
  <si>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</si>
  <si>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</si>
  <si>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</si>
  <si>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</si>
  <si>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</si>
  <si>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</si>
  <si>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</si>
  <si>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</si>
  <si>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</si>
  <si>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</si>
  <si>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</si>
  <si>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</si>
  <si>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</si>
  <si>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</si>
  <si>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</si>
  <si>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</si>
  <si>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</si>
  <si>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</si>
  <si>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</si>
  <si>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</si>
  <si>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</si>
  <si>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</si>
  <si>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</si>
  <si>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</si>
  <si>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</si>
  <si>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</si>
  <si>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</si>
  <si>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</si>
  <si>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</si>
  <si>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</si>
  <si>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</si>
  <si>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</si>
  <si>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</si>
  <si>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</si>
  <si>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</si>
  <si>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</si>
  <si>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</si>
  <si>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</si>
  <si>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</si>
  <si>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</si>
  <si>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</si>
  <si>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</si>
  <si>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</si>
  <si>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</si>
  <si>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</si>
  <si>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</si>
  <si>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</si>
  <si>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</si>
  <si>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</si>
  <si>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</si>
  <si>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</si>
  <si>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</si>
  <si>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</si>
  <si>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</si>
  <si>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</si>
  <si>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</si>
  <si>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</si>
  <si>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</si>
  <si>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</si>
  <si>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</si>
  <si>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</si>
  <si>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</si>
  <si>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</si>
  <si>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</si>
  <si>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</si>
  <si>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</si>
  <si>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</si>
  <si>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</si>
  <si>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</si>
  <si>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</si>
  <si>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</si>
  <si>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</si>
  <si>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</si>
  <si>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</si>
  <si>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</si>
  <si>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</si>
  <si>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</si>
  <si>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</si>
  <si>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</si>
  <si>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</si>
  <si>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</si>
  <si>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</si>
  <si>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</si>
  <si>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</si>
  <si>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</si>
  <si>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</si>
  <si>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</si>
  <si>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</si>
  <si>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</si>
  <si>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</si>
  <si>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</si>
  <si>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</si>
  <si>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</si>
  <si>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</si>
  <si>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</si>
  <si>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</si>
  <si>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</si>
  <si>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</si>
  <si>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</si>
  <si>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</si>
  <si>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</si>
  <si>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</si>
  <si>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</si>
  <si>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</si>
  <si>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</si>
  <si>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</si>
  <si>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</si>
  <si>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</si>
  <si>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</si>
  <si>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</si>
  <si>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</si>
  <si>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</si>
  <si>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</si>
  <si>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</si>
  <si>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</si>
  <si>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</si>
  <si>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</si>
  <si>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</si>
  <si>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</si>
  <si>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</si>
  <si>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</si>
  <si>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</si>
  <si>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</si>
  <si>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</si>
  <si>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</si>
  <si>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</si>
  <si>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</si>
  <si>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</si>
  <si>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</si>
  <si>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</si>
  <si>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</si>
  <si>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</si>
  <si>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</si>
  <si>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</si>
  <si>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</si>
  <si>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</si>
  <si>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</si>
  <si>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</si>
  <si>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</si>
  <si>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</si>
  <si>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</si>
  <si>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</si>
  <si>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</si>
  <si>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</si>
  <si>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</si>
  <si>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</si>
  <si>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</si>
  <si>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</si>
  <si>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</si>
  <si>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</si>
  <si>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</si>
  <si>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</si>
  <si>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</si>
  <si>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</si>
  <si>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</si>
  <si>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</si>
  <si>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</si>
  <si>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</si>
  <si>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</si>
  <si>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</si>
  <si>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</si>
  <si>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</si>
  <si>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</si>
  <si>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</si>
  <si>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</si>
  <si>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</si>
  <si>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</si>
  <si>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</si>
  <si>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</si>
  <si>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</si>
  <si>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</si>
  <si>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</si>
  <si>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</si>
  <si>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</si>
  <si>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</si>
  <si>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</si>
  <si>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</si>
  <si>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</si>
  <si>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</si>
  <si>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</si>
  <si>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</si>
  <si>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</si>
  <si>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</si>
  <si>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</si>
  <si>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</si>
  <si>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</si>
  <si>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</si>
  <si>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</si>
  <si>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</si>
  <si>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</si>
  <si>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</si>
  <si>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</si>
  <si>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</si>
  <si>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</si>
  <si>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</si>
  <si>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</si>
  <si>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</si>
  <si>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</si>
  <si>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</si>
  <si>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</si>
  <si>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</si>
  <si>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</si>
  <si>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</si>
  <si>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</si>
  <si>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</si>
  <si>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</si>
  <si>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</si>
  <si>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</si>
  <si>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</si>
  <si>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</si>
  <si>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</si>
  <si>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</si>
  <si>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</si>
  <si>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</si>
  <si>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</si>
  <si>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</si>
  <si>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</si>
  <si>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</si>
  <si>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</si>
  <si>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</si>
  <si>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</si>
  <si>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</si>
  <si>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</si>
  <si>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</si>
  <si>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</si>
  <si>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</si>
  <si>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</si>
  <si>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</si>
  <si>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</si>
  <si>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</si>
  <si>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</si>
  <si>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</si>
  <si>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</si>
  <si>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</si>
  <si>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</si>
  <si>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</si>
  <si>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</si>
  <si>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</si>
  <si>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</si>
  <si>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</si>
  <si>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</si>
  <si>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</si>
  <si>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</si>
  <si>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</si>
  <si>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</si>
  <si>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</si>
  <si>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</si>
  <si>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</si>
  <si>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</si>
  <si>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</si>
  <si>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</si>
  <si>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</si>
  <si>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</si>
  <si>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</si>
  <si>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</si>
  <si>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</si>
  <si>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</si>
  <si>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</si>
  <si>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</si>
  <si>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</si>
  <si>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</si>
  <si>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</si>
  <si>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</si>
  <si>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</si>
  <si>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</si>
  <si>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</si>
  <si>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</si>
  <si>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</si>
  <si>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</si>
  <si>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</si>
  <si>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</si>
  <si>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</si>
  <si>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</si>
  <si>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</si>
  <si>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</si>
  <si>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</si>
  <si>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</si>
  <si>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</si>
  <si>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</si>
  <si>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</si>
  <si>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</si>
  <si>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</si>
  <si>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</si>
  <si>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</si>
  <si>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</si>
  <si>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</si>
  <si>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</si>
  <si>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</si>
  <si>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</si>
  <si>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</si>
  <si>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</si>
  <si>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</si>
  <si>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</si>
  <si>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</si>
  <si>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</si>
  <si>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</si>
  <si>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</si>
  <si>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</si>
  <si>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</si>
  <si>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</si>
  <si>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</si>
  <si>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</si>
  <si>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</si>
  <si>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</si>
  <si>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</si>
  <si>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</si>
  <si>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</si>
  <si>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</si>
  <si>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</si>
  <si>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</si>
  <si>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</si>
  <si>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</si>
  <si>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</si>
  <si>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</si>
  <si>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</si>
  <si>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</si>
  <si>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</si>
  <si>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</si>
  <si>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</si>
  <si>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</si>
  <si>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</si>
  <si>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</si>
  <si>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</si>
  <si>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</si>
  <si>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</si>
  <si>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</si>
  <si>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</si>
  <si>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</si>
  <si>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</si>
  <si>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</si>
  <si>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</si>
  <si>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</si>
  <si>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</si>
  <si>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</si>
  <si>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</si>
  <si>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</si>
  <si>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</si>
  <si>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</si>
  <si>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</si>
  <si>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</si>
  <si>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</si>
  <si>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</si>
  <si>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</si>
  <si>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</si>
  <si>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</si>
  <si>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</si>
  <si>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</si>
  <si>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</si>
  <si>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</si>
  <si>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</si>
  <si>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</si>
  <si>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</si>
  <si>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</si>
  <si>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</si>
  <si>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</si>
  <si>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</si>
  <si>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</si>
  <si>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</si>
  <si>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</si>
  <si>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</si>
  <si>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</si>
  <si>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</si>
  <si>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</si>
  <si>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</si>
  <si>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</si>
  <si>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</si>
  <si>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</si>
  <si>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</si>
  <si>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</si>
  <si>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</si>
  <si>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</si>
  <si>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</si>
  <si>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</si>
  <si>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</si>
  <si>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</si>
  <si>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</si>
  <si>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</si>
  <si>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</si>
  <si>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</si>
  <si>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</si>
  <si>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</si>
  <si>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</si>
  <si>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</si>
  <si>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</si>
  <si>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</si>
  <si>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</si>
  <si>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</si>
  <si>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</si>
  <si>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</si>
  <si>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</si>
  <si>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</si>
  <si>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</si>
  <si>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</si>
  <si>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</si>
  <si>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</si>
  <si>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</si>
  <si>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</si>
  <si>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</si>
  <si>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</si>
  <si>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</si>
  <si>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</si>
  <si>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</si>
  <si>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</si>
  <si>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</si>
  <si>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</si>
  <si>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</si>
  <si>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</si>
  <si>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</si>
  <si>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</si>
  <si>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</si>
  <si>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</si>
  <si>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</si>
  <si>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</si>
  <si>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</si>
  <si>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</si>
  <si>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</si>
  <si>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</si>
  <si>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</si>
  <si>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</si>
  <si>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</si>
  <si>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</si>
  <si>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</si>
  <si>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</si>
  <si>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</si>
  <si>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</si>
  <si>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</si>
  <si>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</si>
  <si>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</si>
  <si>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</si>
  <si>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</si>
  <si>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</si>
  <si>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</si>
  <si>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</si>
  <si>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</si>
  <si>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</si>
  <si>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</si>
  <si>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</si>
  <si>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</si>
  <si>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</si>
  <si>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</si>
  <si>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</si>
  <si>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</si>
  <si>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</si>
  <si>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</si>
  <si>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</si>
  <si>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</si>
  <si>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</si>
  <si>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</si>
  <si>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</si>
  <si>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</si>
  <si>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</si>
  <si>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</si>
  <si>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</si>
  <si>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</si>
  <si>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</si>
  <si>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</si>
  <si>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</si>
  <si>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</si>
  <si>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</si>
  <si>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</si>
  <si>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</si>
  <si>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</si>
  <si>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</si>
  <si>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</si>
  <si>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</si>
  <si>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</si>
  <si>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</si>
  <si>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</si>
  <si>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</si>
  <si>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</si>
  <si>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</si>
  <si>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</si>
  <si>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</si>
  <si>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</si>
  <si>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</si>
  <si>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</si>
  <si>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</si>
  <si>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</si>
  <si>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</si>
  <si>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</si>
  <si>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</si>
  <si>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</si>
  <si>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</si>
  <si>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</si>
  <si>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</si>
  <si>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</si>
  <si>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</si>
  <si>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</si>
  <si>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</si>
  <si>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</si>
  <si>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</si>
  <si>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</si>
  <si>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</si>
  <si>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</si>
  <si>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</si>
  <si>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</si>
  <si>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</si>
  <si>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</si>
  <si>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</si>
  <si>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</si>
  <si>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</si>
  <si>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</si>
  <si>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</si>
  <si>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</si>
  <si>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</si>
  <si>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</si>
  <si>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</si>
  <si>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</si>
  <si>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</si>
  <si>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</si>
  <si>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</si>
  <si>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</si>
  <si>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</si>
  <si>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</si>
  <si>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</si>
  <si>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</si>
  <si>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</si>
  <si>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</si>
  <si>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</si>
  <si>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</si>
  <si>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</si>
  <si>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</si>
  <si>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</si>
  <si>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</si>
  <si>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</si>
  <si>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</si>
  <si>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</si>
  <si>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</si>
  <si>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</si>
  <si>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</si>
  <si>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</si>
  <si>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</si>
  <si>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</si>
  <si>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</si>
  <si>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</si>
  <si>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</si>
  <si>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</si>
  <si>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</si>
  <si>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</si>
  <si>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</si>
  <si>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</si>
  <si>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</si>
  <si>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</si>
  <si>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</si>
  <si>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</si>
  <si>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</si>
  <si>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</si>
  <si>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</si>
  <si>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</si>
  <si>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</si>
  <si>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</si>
  <si>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</si>
  <si>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</si>
  <si>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</si>
  <si>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</si>
  <si>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</si>
  <si>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</si>
  <si>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</si>
  <si>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</si>
  <si>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</si>
  <si>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</si>
  <si>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</si>
  <si>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</si>
  <si>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</si>
  <si>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</si>
  <si>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</si>
  <si>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</si>
  <si>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</si>
  <si>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</si>
  <si>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</si>
  <si>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</si>
  <si>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</si>
  <si>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</si>
  <si>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</si>
  <si>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</si>
  <si>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</si>
  <si>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</si>
  <si>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</si>
  <si>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</si>
  <si>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</si>
  <si>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</si>
  <si>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</si>
  <si>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</si>
  <si>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</si>
  <si>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</si>
  <si>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</si>
  <si>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</si>
  <si>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</si>
  <si>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</si>
  <si>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</si>
  <si>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</si>
  <si>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</si>
  <si>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</si>
  <si>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</si>
  <si>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</si>
  <si>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</si>
  <si>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</si>
  <si>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</si>
  <si>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</si>
  <si>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</si>
  <si>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</si>
  <si>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</si>
  <si>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</si>
  <si>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</si>
  <si>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</si>
  <si>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</si>
  <si>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</si>
  <si>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</si>
  <si>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</si>
  <si>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</si>
  <si>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</si>
  <si>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</si>
  <si>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</si>
  <si>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</si>
  <si>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</si>
  <si>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</si>
  <si>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</si>
  <si>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</si>
  <si>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</si>
  <si>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</si>
  <si>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</si>
  <si>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</si>
  <si>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</si>
  <si>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</si>
  <si>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</si>
  <si>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</si>
  <si>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</si>
  <si>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</si>
  <si>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</si>
  <si>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</si>
  <si>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</si>
  <si>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</si>
  <si>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</si>
  <si>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</si>
  <si>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</si>
  <si>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</si>
  <si>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</si>
  <si>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</si>
  <si>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</si>
  <si>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</si>
  <si>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</si>
  <si>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</si>
  <si>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</si>
  <si>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</si>
  <si>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</si>
  <si>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</si>
  <si>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</si>
  <si>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</si>
  <si>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</si>
  <si>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</si>
  <si>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</si>
  <si>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</si>
  <si>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</si>
  <si>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</si>
  <si>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</si>
  <si>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</si>
  <si>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</si>
  <si>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</si>
  <si>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</si>
  <si>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</si>
  <si>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</si>
  <si>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</si>
  <si>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</si>
  <si>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</si>
  <si>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</si>
  <si>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</si>
  <si>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</si>
  <si>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</si>
  <si>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</si>
  <si>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</si>
  <si>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</si>
  <si>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</si>
  <si>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</si>
  <si>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</si>
  <si>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</si>
  <si>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</si>
  <si>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</si>
  <si>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</si>
  <si>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</si>
  <si>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</si>
  <si>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</si>
  <si>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</si>
  <si>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</si>
  <si>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</si>
  <si>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</si>
  <si>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</si>
  <si>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</si>
  <si>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</si>
  <si>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</si>
  <si>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</si>
  <si>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</si>
  <si>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</si>
  <si>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</si>
  <si>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</si>
  <si>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</si>
  <si>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</si>
  <si>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</si>
  <si>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</si>
  <si>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</si>
  <si>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</si>
  <si>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</si>
  <si>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</si>
  <si>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</si>
  <si>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</si>
  <si>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</si>
  <si>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</si>
  <si>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</si>
  <si>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</si>
  <si>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</si>
  <si>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</si>
  <si>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</si>
  <si>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</si>
  <si>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</si>
  <si>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</si>
  <si>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</si>
  <si>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</si>
  <si>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</si>
  <si>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</si>
  <si>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</si>
  <si>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</si>
  <si>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</si>
  <si>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</si>
  <si>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</si>
  <si>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</si>
  <si>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</si>
  <si>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</si>
  <si>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</si>
  <si>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</si>
  <si>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</si>
  <si>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</si>
  <si>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</si>
  <si>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</si>
  <si>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</si>
  <si>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</si>
  <si>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</si>
  <si>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</si>
  <si>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</si>
  <si>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</si>
  <si>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</si>
  <si>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</si>
  <si>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</si>
  <si>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</si>
  <si>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</si>
  <si>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</si>
  <si>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</si>
  <si>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</si>
  <si>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</si>
  <si>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</si>
  <si>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</si>
  <si>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</si>
  <si>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</si>
  <si>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</si>
  <si>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</si>
  <si>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</si>
  <si>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</si>
  <si>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</si>
  <si>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</si>
  <si>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</si>
  <si>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</si>
  <si>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</si>
  <si>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</si>
  <si>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</si>
  <si>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</si>
  <si>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</si>
  <si>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</si>
  <si>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</si>
  <si>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</si>
  <si>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</si>
  <si>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</si>
  <si>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</si>
  <si>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</si>
  <si>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</si>
  <si>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</si>
  <si>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</si>
  <si>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</si>
  <si>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</si>
  <si>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</si>
  <si>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</si>
  <si>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</si>
  <si>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</si>
  <si>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</si>
  <si>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</si>
  <si>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</si>
  <si>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</si>
  <si>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</si>
  <si>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</si>
  <si>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</si>
  <si>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</si>
  <si>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</si>
  <si>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</si>
  <si>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</si>
  <si>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</si>
  <si>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</si>
  <si>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</si>
  <si>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</si>
  <si>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</si>
  <si>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</si>
  <si>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</si>
  <si>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</si>
  <si>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</si>
  <si>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</si>
  <si>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</si>
  <si>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</si>
  <si>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</si>
  <si>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</si>
  <si>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</si>
  <si>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</si>
  <si>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</si>
  <si>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</si>
  <si>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</si>
  <si>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</si>
  <si>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</si>
  <si>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</si>
  <si>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</si>
  <si>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</si>
  <si>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</si>
  <si>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</si>
  <si>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</si>
  <si>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</si>
  <si>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</si>
  <si>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</si>
  <si>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</si>
  <si>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</si>
  <si>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</si>
  <si>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</si>
  <si>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</si>
  <si>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</si>
  <si>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</si>
  <si>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</si>
  <si>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</si>
  <si>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</si>
  <si>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</si>
  <si>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</si>
  <si>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</si>
  <si>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</si>
  <si>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</si>
  <si>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</si>
  <si>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</si>
  <si>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</si>
  <si>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</si>
  <si>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</si>
  <si>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</si>
  <si>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</si>
  <si>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</si>
  <si>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</si>
  <si>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</si>
  <si>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</si>
  <si>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</si>
  <si>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</si>
  <si>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</si>
  <si>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</si>
  <si>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</si>
  <si>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</si>
  <si>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</si>
  <si>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</si>
  <si>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</si>
  <si>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</si>
  <si>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</si>
  <si>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</si>
  <si>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</si>
  <si>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</si>
  <si>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</si>
  <si>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</si>
  <si>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</si>
  <si>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</si>
  <si>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</si>
  <si>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</si>
  <si>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</si>
  <si>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</si>
  <si>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</si>
  <si>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</si>
  <si>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</si>
  <si>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</si>
  <si>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</si>
  <si>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</si>
  <si>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</si>
  <si>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</si>
  <si>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</si>
  <si>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</si>
  <si>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</si>
  <si>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</si>
  <si>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</si>
  <si>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</si>
  <si>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</si>
  <si>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</si>
  <si>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</si>
  <si>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</si>
  <si>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</si>
  <si>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</si>
  <si>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</si>
  <si>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</si>
  <si>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</si>
  <si>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</si>
  <si>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</si>
  <si>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</si>
  <si>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</si>
  <si>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</si>
  <si>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</si>
  <si>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</si>
  <si>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</si>
  <si>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</si>
  <si>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</si>
  <si>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</si>
  <si>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</si>
  <si>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</si>
  <si>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</si>
  <si>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</si>
  <si>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</si>
  <si>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</si>
  <si>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</si>
  <si>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</si>
  <si>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</si>
  <si>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</si>
  <si>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</si>
  <si>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</si>
  <si>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</si>
  <si>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</si>
  <si>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</si>
  <si>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</si>
  <si>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</si>
  <si>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</si>
  <si>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</si>
  <si>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</si>
  <si>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</si>
  <si>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</si>
  <si>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</si>
  <si>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</si>
  <si>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</si>
  <si>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</si>
  <si>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</si>
  <si>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</si>
  <si>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</si>
  <si>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</si>
  <si>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</si>
  <si>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</si>
  <si>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</si>
  <si>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</si>
  <si>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</si>
  <si>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</si>
  <si>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</si>
  <si>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</si>
  <si>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</si>
  <si>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</si>
  <si>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</si>
  <si>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</si>
  <si>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</si>
  <si>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</si>
  <si>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</si>
  <si>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</si>
  <si>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</si>
  <si>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</si>
  <si>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</si>
  <si>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</si>
  <si>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</si>
  <si>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</si>
  <si>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</si>
  <si>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</si>
  <si>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</si>
  <si>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</si>
  <si>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</si>
  <si>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</si>
  <si>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</si>
  <si>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</si>
  <si>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</si>
  <si>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</si>
  <si>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</si>
  <si>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</si>
  <si>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</si>
  <si>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</si>
  <si>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</si>
  <si>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</si>
  <si>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</si>
  <si>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</si>
  <si>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</si>
  <si>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</si>
  <si>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</si>
  <si>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</si>
  <si>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</si>
  <si>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</si>
  <si>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</si>
  <si>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</si>
  <si>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</si>
  <si>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</si>
  <si>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</si>
  <si>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</si>
  <si>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</si>
  <si>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</si>
  <si>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</si>
  <si>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</si>
  <si>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</si>
  <si>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</si>
  <si>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</si>
  <si>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</si>
  <si>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</si>
  <si>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</si>
  <si>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</si>
  <si>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</si>
  <si>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</si>
  <si>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</si>
  <si>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</si>
  <si>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</si>
  <si>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</si>
  <si>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</si>
  <si>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</si>
  <si>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</si>
  <si>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</si>
  <si>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</si>
  <si>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</si>
  <si>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</si>
  <si>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</si>
  <si>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</si>
  <si>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</si>
  <si>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</si>
  <si>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</si>
  <si>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</si>
  <si>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</si>
  <si>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</si>
  <si>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</si>
  <si>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</si>
  <si>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</si>
  <si>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</si>
  <si>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</si>
  <si>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</si>
  <si>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</si>
  <si>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</si>
  <si>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</si>
  <si>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</si>
  <si>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</si>
  <si>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</si>
  <si>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</si>
  <si>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</si>
  <si>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</si>
  <si>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</si>
  <si>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</si>
  <si>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</si>
  <si>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</si>
  <si>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</si>
  <si>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</si>
  <si>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</si>
  <si>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</si>
  <si>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</si>
  <si>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</si>
  <si>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</si>
  <si>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</si>
  <si>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</si>
  <si>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</si>
  <si>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</si>
  <si>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</si>
  <si>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</si>
  <si>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</si>
  <si>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</si>
  <si>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</si>
  <si>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</si>
  <si>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</si>
  <si>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</si>
  <si>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</si>
  <si>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</si>
  <si>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</si>
  <si>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</si>
  <si>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</si>
  <si>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</si>
  <si>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</si>
  <si>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</si>
  <si>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</si>
  <si>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</si>
  <si>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</si>
  <si>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</si>
  <si>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</si>
  <si>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</si>
  <si>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</si>
  <si>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</si>
  <si>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</si>
  <si>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</si>
  <si>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</si>
  <si>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</si>
  <si>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</si>
  <si>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</si>
  <si>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</si>
  <si>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</si>
  <si>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</si>
  <si>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</si>
  <si>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</si>
  <si>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</si>
  <si>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</si>
  <si>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</si>
  <si>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</si>
  <si>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</si>
  <si>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</si>
  <si>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</si>
  <si>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</si>
  <si>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</si>
  <si>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</si>
  <si>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</si>
  <si>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</si>
  <si>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</si>
  <si>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</si>
  <si>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</si>
  <si>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</si>
  <si>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</si>
  <si>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</si>
  <si>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</si>
  <si>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</si>
  <si>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</si>
  <si>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</si>
  <si>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</si>
  <si>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</si>
  <si>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</si>
  <si>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</si>
  <si>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</si>
  <si>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</si>
  <si>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</si>
  <si>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</si>
  <si>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</si>
  <si>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</si>
  <si>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</si>
  <si>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</si>
  <si>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</si>
  <si>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</si>
  <si>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</si>
  <si>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</si>
  <si>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</si>
  <si>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</si>
  <si>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</si>
  <si>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</si>
  <si>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</si>
  <si>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</si>
  <si>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</si>
  <si>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</si>
  <si>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</si>
  <si>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</si>
  <si>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</si>
  <si>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</si>
  <si>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</si>
  <si>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</si>
  <si>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</si>
  <si>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</si>
  <si>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</si>
  <si>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</si>
  <si>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</si>
  <si>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</si>
  <si>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</si>
  <si>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</si>
  <si>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</si>
  <si>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</si>
  <si>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</si>
  <si>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</si>
  <si>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</si>
  <si>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</si>
  <si>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</si>
  <si>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</si>
  <si>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</si>
  <si>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</si>
  <si>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</si>
  <si>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</si>
  <si>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</si>
  <si>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</si>
  <si>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</si>
  <si>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</si>
  <si>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</si>
  <si>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</si>
  <si>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</si>
  <si>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</si>
  <si>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</si>
  <si>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</si>
  <si>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</si>
  <si>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</si>
  <si>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</si>
  <si>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</si>
  <si>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</si>
  <si>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</si>
  <si>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</si>
  <si>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</si>
  <si>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</si>
  <si>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</si>
  <si>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</si>
  <si>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</si>
  <si>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</si>
  <si>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</si>
  <si>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</si>
  <si>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</si>
  <si>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</si>
  <si>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</si>
  <si>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</si>
  <si>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</si>
  <si>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</si>
  <si>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</si>
  <si>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</si>
  <si>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</si>
  <si>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</si>
  <si>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</si>
  <si>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</si>
  <si>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</si>
  <si>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</si>
  <si>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</si>
  <si>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</si>
  <si>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</si>
  <si>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</si>
  <si>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</si>
  <si>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</si>
  <si>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</si>
  <si>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</si>
  <si>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</si>
  <si>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</si>
  <si>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</si>
  <si>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</si>
  <si>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</si>
  <si>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</si>
  <si>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</si>
  <si>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</si>
  <si>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</si>
  <si>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</si>
  <si>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</si>
  <si>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</si>
  <si>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</si>
  <si>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</si>
  <si>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</si>
  <si>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</si>
  <si>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</si>
  <si>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</si>
  <si>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</si>
  <si>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</si>
  <si>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</si>
  <si>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</si>
  <si>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</si>
  <si>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</si>
  <si>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</si>
  <si>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</si>
  <si>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</si>
  <si>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</si>
  <si>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</si>
  <si>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</si>
  <si>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</si>
  <si>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</si>
  <si>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</si>
  <si>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</si>
  <si>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</si>
  <si>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</si>
  <si>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</si>
  <si>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</si>
  <si>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</si>
  <si>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</si>
  <si>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</si>
  <si>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</si>
  <si>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</si>
  <si>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</si>
  <si>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</si>
  <si>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</si>
  <si>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</si>
  <si>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</si>
  <si>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</si>
  <si>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</si>
  <si>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</si>
  <si>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</si>
  <si>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</si>
  <si>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</si>
  <si>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</si>
  <si>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</si>
  <si>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</si>
  <si>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</si>
  <si>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</si>
  <si>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</si>
  <si>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</si>
  <si>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</si>
  <si>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</si>
  <si>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</si>
  <si>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</si>
  <si>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</si>
  <si>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</si>
  <si>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</si>
  <si>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</si>
  <si>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</si>
  <si>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</si>
  <si>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</si>
  <si>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</si>
  <si>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</si>
  <si>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</si>
  <si>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</si>
  <si>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</si>
  <si>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</si>
  <si>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</si>
  <si>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</si>
  <si>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</si>
  <si>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</si>
  <si>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</si>
  <si>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</si>
  <si>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</si>
  <si>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</si>
  <si>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</si>
  <si>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</si>
  <si>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</si>
  <si>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</si>
  <si>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</si>
  <si>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</si>
  <si>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</si>
  <si>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</si>
  <si>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</si>
  <si>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</si>
  <si>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</si>
  <si>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</si>
  <si>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</si>
  <si>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</si>
  <si>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</si>
  <si>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</si>
  <si>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</si>
  <si>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</si>
  <si>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</si>
  <si>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</si>
  <si>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</si>
  <si>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</si>
  <si>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</si>
  <si>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</si>
  <si>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</si>
  <si>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</si>
  <si>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</si>
  <si>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</si>
  <si>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</si>
  <si>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</si>
  <si>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</si>
  <si>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</si>
  <si>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</si>
  <si>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</si>
  <si>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</si>
  <si>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</si>
  <si>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</si>
  <si>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</si>
  <si>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</si>
  <si>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</si>
  <si>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</si>
  <si>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</si>
  <si>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</si>
  <si>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</si>
  <si>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</si>
  <si>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</si>
  <si>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</si>
  <si>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</si>
  <si>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</si>
  <si>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</si>
  <si>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</si>
  <si>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</si>
  <si>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</si>
  <si>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</si>
  <si>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</si>
  <si>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</si>
  <si>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</si>
  <si>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</si>
  <si>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</si>
  <si>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</si>
  <si>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</si>
  <si>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</si>
  <si>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</si>
  <si>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</si>
  <si>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</si>
  <si>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</si>
  <si>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</si>
  <si>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</si>
  <si>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</si>
  <si>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</si>
  <si>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</si>
  <si>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</si>
  <si>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</si>
  <si>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</si>
  <si>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</si>
  <si>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</si>
  <si>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</si>
  <si>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</si>
  <si>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</si>
  <si>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</si>
  <si>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</si>
  <si>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</si>
  <si>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</si>
  <si>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</si>
  <si>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</si>
  <si>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</si>
  <si>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</si>
  <si>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</si>
  <si>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</si>
  <si>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</si>
  <si>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</si>
  <si>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</si>
  <si>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</si>
  <si>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</si>
  <si>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</si>
  <si>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</si>
  <si>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</si>
  <si>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</si>
  <si>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</si>
  <si>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</si>
  <si>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</si>
  <si>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</si>
  <si>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</si>
  <si>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</si>
  <si>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</si>
  <si>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</si>
  <si>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</si>
  <si>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</si>
  <si>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</si>
  <si>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</si>
  <si>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</si>
  <si>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</si>
  <si>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</si>
  <si>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</si>
  <si>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</si>
  <si>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</si>
  <si>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</si>
  <si>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</si>
  <si>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</si>
  <si>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</si>
  <si>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</si>
  <si>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</si>
  <si>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</si>
  <si>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</si>
  <si>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</si>
  <si>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</si>
  <si>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</si>
  <si>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</si>
  <si>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</si>
  <si>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</si>
  <si>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</si>
  <si>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</si>
  <si>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</si>
  <si>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</si>
  <si>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</si>
  <si>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</si>
  <si>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</si>
  <si>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</si>
  <si>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</si>
  <si>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</si>
  <si>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</si>
  <si>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</si>
  <si>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</si>
  <si>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</si>
  <si>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</si>
  <si>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</si>
  <si>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</si>
  <si>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</si>
  <si>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</si>
  <si>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</si>
  <si>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</si>
  <si>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</si>
  <si>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</si>
  <si>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</si>
  <si>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</si>
  <si>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</si>
  <si>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</si>
  <si>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</si>
  <si>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</si>
  <si>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</si>
  <si>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</si>
  <si>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</si>
  <si>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</si>
  <si>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</si>
  <si>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</si>
  <si>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</si>
  <si>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</si>
  <si>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</si>
  <si>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</si>
  <si>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</si>
  <si>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</si>
  <si>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</si>
  <si>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</si>
  <si>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</si>
  <si>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</si>
  <si>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</si>
  <si>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</si>
  <si>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</si>
  <si>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</si>
  <si>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</si>
  <si>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</si>
  <si>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</si>
  <si>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</si>
  <si>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</si>
  <si>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</si>
  <si>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</si>
  <si>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</si>
  <si>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</si>
  <si>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</si>
  <si>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</si>
  <si>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</si>
  <si>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</si>
  <si>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</si>
  <si>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</si>
  <si>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</si>
  <si>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</si>
  <si>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</si>
  <si>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</si>
  <si>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</si>
  <si>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</si>
  <si>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</si>
  <si>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</si>
  <si>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</si>
  <si>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</si>
  <si>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</si>
  <si>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</si>
  <si>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</si>
  <si>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</si>
  <si>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</si>
  <si>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</si>
  <si>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</si>
  <si>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</si>
  <si>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</si>
  <si>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</si>
  <si>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</si>
  <si>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</si>
  <si>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</si>
  <si>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</si>
  <si>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</si>
  <si>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</si>
  <si>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</si>
  <si>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</si>
  <si>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</si>
  <si>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</si>
  <si>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</si>
  <si>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</si>
  <si>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</si>
  <si>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</si>
  <si>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</si>
  <si>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</si>
  <si>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</si>
  <si>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</si>
  <si>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</si>
  <si>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</si>
  <si>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</si>
  <si>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</si>
  <si>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</si>
  <si>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</si>
  <si>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</si>
  <si>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</si>
  <si>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</si>
  <si>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</si>
  <si>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</si>
  <si>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</si>
  <si>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</si>
  <si>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</si>
  <si>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</si>
  <si>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</si>
  <si>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</si>
  <si>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</si>
  <si>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</si>
  <si>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</si>
  <si>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</si>
  <si>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</si>
  <si>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</si>
  <si>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</si>
  <si>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</si>
  <si>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</si>
  <si>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</si>
  <si>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</si>
  <si>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</si>
  <si>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</si>
  <si>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</si>
  <si>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</si>
  <si>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</si>
  <si>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</si>
  <si>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</si>
  <si>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</si>
  <si>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</si>
  <si>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</si>
  <si>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</si>
  <si>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</si>
  <si>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</si>
  <si>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</si>
  <si>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</si>
  <si>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</si>
  <si>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</si>
  <si>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</si>
  <si>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</si>
  <si>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</si>
  <si>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</si>
  <si>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</si>
  <si>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</si>
  <si>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</si>
  <si>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</si>
  <si>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</si>
  <si>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</si>
  <si>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</si>
  <si>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</si>
  <si>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</si>
  <si>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</si>
  <si>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</si>
  <si>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</si>
  <si>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</si>
  <si>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</si>
  <si>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</si>
  <si>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</si>
  <si>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</si>
  <si>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</si>
  <si>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</si>
  <si>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</si>
  <si>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</si>
  <si>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</si>
  <si>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</si>
  <si>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</si>
  <si>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</si>
  <si>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</si>
  <si>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</si>
  <si>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</si>
  <si>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</si>
  <si>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</si>
  <si>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</si>
  <si>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</si>
  <si>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</si>
  <si>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</si>
  <si>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</si>
  <si>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</si>
  <si>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</si>
  <si>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</si>
  <si>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</si>
  <si>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</si>
  <si>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</si>
  <si>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</si>
  <si>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</si>
  <si>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</si>
  <si>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</si>
  <si>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</si>
  <si>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</si>
  <si>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</si>
  <si>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</si>
  <si>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</si>
  <si>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</si>
  <si>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</si>
  <si>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</si>
  <si>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</si>
  <si>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</si>
  <si>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</si>
  <si>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</si>
  <si>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</si>
  <si>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</si>
  <si>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</si>
  <si>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</si>
  <si>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</si>
  <si>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</si>
  <si>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</si>
  <si>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</si>
  <si>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</si>
  <si>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</si>
  <si>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</si>
  <si>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</si>
  <si>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</si>
  <si>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</si>
  <si>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</si>
  <si>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</si>
  <si>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</si>
  <si>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</si>
  <si>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</si>
  <si>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</si>
  <si>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</si>
  <si>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</si>
  <si>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</si>
  <si>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</si>
  <si>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</si>
  <si>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</si>
  <si>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</si>
  <si>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</si>
  <si>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</si>
  <si>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</si>
  <si>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</si>
  <si>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</si>
  <si>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</si>
  <si>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</si>
  <si>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</si>
  <si>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</si>
  <si>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</si>
  <si>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</si>
  <si>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</si>
  <si>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</si>
  <si>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</si>
  <si>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</si>
  <si>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</si>
  <si>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</si>
  <si>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</si>
  <si>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</si>
  <si>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</si>
  <si>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</si>
  <si>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</si>
  <si>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</si>
  <si>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</si>
  <si>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</si>
  <si>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</si>
  <si>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</si>
  <si>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</si>
  <si>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</si>
  <si>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</si>
  <si>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</si>
  <si>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</si>
  <si>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</si>
  <si>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</si>
  <si>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</si>
  <si>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</si>
  <si>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</si>
  <si>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</si>
  <si>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</si>
  <si>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</si>
  <si>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</si>
  <si>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</si>
  <si>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</si>
  <si>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</si>
  <si>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</si>
  <si>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</si>
  <si>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</si>
  <si>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</si>
  <si>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</si>
  <si>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</si>
  <si>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</si>
  <si>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</si>
  <si>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</si>
  <si>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</si>
  <si>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</si>
  <si>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</si>
  <si>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</si>
  <si>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</si>
  <si>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</si>
  <si>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</si>
  <si>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</si>
  <si>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</si>
  <si>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</si>
  <si>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</si>
  <si>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</si>
  <si>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</si>
  <si>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</si>
  <si>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</si>
  <si>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</si>
  <si>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</si>
  <si>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</si>
  <si>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</si>
  <si>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</si>
  <si>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</si>
  <si>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</si>
  <si>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</si>
  <si>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</si>
  <si>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</si>
  <si>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</si>
  <si>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</si>
  <si>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</si>
  <si>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</si>
  <si>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</si>
  <si>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</si>
  <si>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</si>
  <si>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</si>
  <si>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</si>
  <si>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</si>
  <si>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</si>
  <si>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</si>
  <si>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</si>
  <si>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</si>
  <si>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</si>
  <si>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</si>
  <si>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</si>
  <si>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</si>
  <si>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</si>
  <si>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</si>
  <si>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</si>
  <si>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</si>
  <si>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</si>
  <si>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</si>
  <si>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</si>
  <si>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</si>
  <si>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</si>
  <si>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</si>
  <si>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</si>
  <si>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</si>
  <si>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</si>
  <si>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</si>
  <si>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</si>
  <si>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</si>
  <si>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</si>
  <si>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</si>
  <si>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</si>
  <si>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</si>
  <si>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</si>
  <si>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</si>
  <si>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</si>
  <si>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</si>
  <si>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</si>
  <si>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</si>
  <si>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</si>
  <si>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</si>
  <si>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</si>
  <si>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</si>
  <si>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</si>
  <si>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</si>
  <si>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</si>
  <si>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</si>
  <si>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</si>
  <si>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</si>
  <si>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</si>
  <si>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</si>
  <si>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</si>
  <si>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</si>
  <si>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</si>
  <si>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</si>
  <si>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</si>
  <si>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</si>
  <si>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</si>
  <si>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</si>
  <si>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</si>
  <si>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</si>
  <si>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</si>
  <si>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</si>
  <si>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</si>
  <si>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</si>
  <si>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</si>
  <si>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</si>
  <si>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</si>
  <si>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</si>
  <si>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</si>
  <si>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</si>
  <si>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</si>
  <si>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</si>
  <si>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</si>
  <si>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</si>
  <si>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</si>
  <si>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</si>
  <si>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</si>
  <si>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</si>
  <si>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</si>
  <si>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</si>
  <si>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</si>
  <si>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</si>
  <si>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</si>
  <si>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</si>
  <si>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</si>
  <si>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</si>
  <si>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</si>
  <si>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</si>
  <si>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</si>
  <si>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</si>
  <si>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</si>
  <si>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</si>
  <si>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</si>
  <si>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</si>
  <si>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</si>
  <si>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</si>
  <si>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</si>
  <si>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</si>
  <si>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</si>
  <si>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</si>
  <si>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</si>
  <si>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</si>
  <si>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</si>
  <si>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</si>
  <si>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</si>
  <si>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</si>
  <si>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</si>
  <si>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</si>
  <si>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</si>
  <si>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</si>
  <si>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</si>
  <si>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</si>
  <si>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</si>
  <si>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</si>
  <si>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</si>
  <si>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</si>
  <si>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</si>
  <si>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</si>
  <si>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</si>
  <si>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</si>
  <si>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</si>
  <si>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</si>
  <si>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</si>
  <si>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</si>
  <si>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</si>
  <si>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</si>
  <si>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</si>
  <si>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</si>
  <si>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</si>
  <si>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</si>
  <si>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</si>
  <si>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</si>
  <si>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</si>
  <si>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</si>
  <si>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</si>
  <si>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</si>
  <si>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</si>
  <si>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</si>
  <si>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</si>
  <si>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</si>
  <si>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</si>
  <si>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</si>
  <si>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</si>
  <si>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</si>
  <si>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</si>
  <si>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</si>
  <si>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</si>
  <si>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</si>
  <si>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</si>
  <si>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</si>
  <si>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</si>
  <si>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</si>
  <si>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</si>
  <si>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</si>
  <si>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</si>
  <si>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</si>
  <si>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</si>
  <si>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</si>
  <si>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</si>
  <si>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</si>
  <si>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</si>
  <si>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</si>
  <si>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</si>
  <si>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</si>
  <si>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</si>
  <si>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</si>
  <si>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</si>
  <si>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</si>
  <si>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</si>
  <si>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</si>
  <si>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</si>
  <si>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</si>
  <si>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</si>
  <si>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</si>
  <si>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</si>
  <si>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</si>
  <si>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</si>
  <si>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</si>
  <si>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</si>
  <si>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</si>
  <si>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</si>
  <si>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</si>
  <si>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</si>
  <si>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</si>
  <si>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</si>
  <si>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</si>
  <si>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</si>
  <si>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</si>
  <si>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</si>
  <si>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</si>
  <si>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</si>
  <si>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</si>
  <si>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</si>
  <si>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</si>
  <si>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</si>
  <si>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</si>
  <si>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</si>
  <si>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</si>
  <si>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</si>
  <si>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</si>
  <si>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</si>
  <si>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</si>
  <si>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</si>
  <si>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</si>
  <si>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</si>
  <si>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</si>
  <si>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</si>
  <si>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</si>
  <si>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</si>
  <si>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</si>
  <si>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</si>
  <si>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</si>
  <si>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</si>
  <si>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</si>
  <si>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</si>
  <si>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</si>
  <si>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</si>
  <si>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</si>
  <si>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</si>
  <si>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</si>
  <si>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</si>
  <si>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</si>
  <si>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</si>
  <si>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</si>
  <si>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</si>
  <si>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</si>
  <si>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</si>
  <si>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</si>
  <si>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</si>
  <si>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</si>
  <si>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</si>
  <si>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</si>
  <si>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</si>
  <si>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</si>
  <si>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</si>
  <si>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</si>
  <si>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</si>
  <si>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</si>
  <si>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</si>
  <si>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</si>
  <si>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</si>
  <si>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</si>
  <si>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</si>
  <si>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</si>
  <si>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</si>
  <si>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</si>
  <si>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</si>
  <si>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</si>
  <si>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</si>
  <si>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</si>
  <si>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</si>
  <si>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</si>
  <si>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</si>
  <si>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</si>
  <si>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</si>
  <si>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</si>
  <si>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</si>
  <si>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</si>
  <si>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</si>
  <si>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</si>
  <si>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</si>
  <si>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</si>
  <si>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</si>
  <si>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</si>
  <si>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</si>
  <si>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</si>
  <si>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</si>
  <si>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</si>
  <si>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</si>
  <si>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</si>
  <si>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</si>
  <si>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</si>
  <si>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</si>
  <si>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</si>
  <si>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</si>
  <si>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</si>
  <si>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</si>
  <si>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</si>
  <si>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</si>
  <si>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</si>
  <si>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</si>
  <si>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</si>
  <si>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</si>
  <si>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</si>
  <si>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</si>
  <si>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</si>
  <si>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</si>
  <si>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</si>
  <si>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</si>
  <si>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</si>
  <si>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</si>
  <si>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</si>
  <si>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</si>
  <si>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</si>
  <si>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</si>
  <si>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</si>
  <si>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</si>
  <si>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</si>
  <si>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</si>
  <si>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</si>
  <si>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</si>
  <si>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</si>
  <si>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</si>
  <si>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</si>
  <si>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</si>
  <si>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</si>
  <si>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</si>
  <si>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</si>
  <si>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</si>
  <si>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</si>
  <si>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</si>
  <si>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</si>
  <si>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</si>
  <si>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</si>
  <si>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</si>
  <si>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</si>
  <si>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</si>
  <si>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</si>
  <si>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</si>
  <si>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</si>
  <si>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</si>
  <si>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</si>
  <si>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</si>
  <si>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</si>
  <si>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</si>
  <si>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</si>
  <si>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</si>
  <si>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</si>
  <si>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</si>
  <si>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</si>
  <si>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</si>
  <si>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</si>
  <si>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</si>
  <si>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</si>
  <si>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</si>
  <si>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</si>
  <si>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</si>
  <si>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</si>
  <si>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</si>
  <si>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</si>
  <si>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</si>
  <si>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</si>
  <si>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</si>
  <si>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</si>
  <si>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</si>
  <si>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</si>
  <si>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</si>
  <si>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</si>
  <si>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</si>
  <si>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</si>
  <si>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</si>
  <si>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</si>
  <si>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</si>
  <si>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</si>
  <si>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</si>
  <si>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</si>
  <si>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</si>
  <si>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</si>
  <si>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</si>
  <si>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</si>
  <si>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</si>
  <si>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</si>
  <si>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</si>
  <si>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</si>
  <si>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</si>
  <si>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</si>
  <si>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</si>
  <si>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</si>
  <si>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</si>
  <si>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</si>
  <si>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</si>
  <si>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</si>
  <si>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</si>
  <si>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</si>
  <si>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</si>
  <si>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</si>
  <si>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</si>
  <si>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</si>
  <si>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</si>
  <si>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</si>
  <si>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</si>
  <si>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</si>
  <si>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</si>
  <si>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</si>
  <si>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</si>
  <si>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</si>
  <si>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</si>
  <si>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</si>
  <si>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</si>
  <si>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</si>
  <si>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</si>
  <si>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</si>
  <si>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</si>
  <si>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</si>
  <si>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</si>
  <si>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</si>
  <si>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</si>
  <si>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</si>
  <si>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</si>
  <si>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</si>
  <si>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</si>
  <si>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</si>
  <si>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</si>
  <si>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</si>
  <si>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</si>
  <si>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</si>
  <si>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</si>
  <si>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</si>
  <si>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</si>
  <si>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</si>
  <si>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</si>
  <si>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</si>
  <si>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</si>
  <si>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</si>
  <si>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</si>
  <si>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</si>
  <si>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</si>
  <si>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</si>
  <si>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</si>
  <si>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</si>
  <si>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</si>
  <si>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</si>
  <si>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</si>
  <si>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</si>
  <si>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</si>
  <si>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</si>
  <si>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</si>
  <si>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</si>
  <si>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</si>
  <si>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</si>
  <si>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</si>
  <si>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</si>
  <si>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</si>
  <si>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</si>
  <si>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</si>
  <si>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</si>
  <si>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</si>
  <si>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</si>
  <si>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</si>
  <si>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</si>
  <si>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</si>
  <si>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</si>
  <si>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</si>
  <si>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</si>
  <si>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</si>
  <si>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</si>
  <si>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</si>
  <si>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</si>
  <si>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</si>
  <si>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</si>
  <si>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</si>
  <si>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</si>
  <si>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</si>
  <si>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</si>
  <si>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</si>
  <si>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</si>
  <si>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</si>
  <si>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</si>
  <si>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</si>
  <si>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</si>
  <si>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</si>
  <si>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</si>
  <si>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</si>
  <si>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</si>
  <si>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</si>
  <si>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</si>
  <si>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</si>
  <si>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</si>
  <si>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</si>
  <si>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</si>
  <si>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</si>
  <si>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</si>
  <si>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</si>
  <si>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</si>
  <si>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</si>
  <si>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</si>
  <si>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</si>
  <si>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</si>
  <si>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</si>
  <si>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</si>
  <si>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</si>
  <si>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</si>
  <si>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</si>
  <si>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</si>
  <si>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</si>
  <si>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</si>
  <si>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</si>
  <si>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</si>
  <si>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</si>
  <si>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</si>
  <si>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</si>
  <si>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</si>
  <si>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</si>
  <si>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</si>
  <si>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</si>
  <si>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</si>
  <si>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</si>
  <si>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</si>
  <si>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</si>
  <si>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</si>
  <si>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</si>
  <si>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</si>
  <si>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</si>
  <si>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</si>
  <si>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</si>
  <si>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</si>
  <si>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</si>
  <si>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</si>
  <si>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</si>
  <si>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</si>
  <si>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</si>
  <si>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</si>
  <si>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</si>
  <si>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</si>
  <si>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</si>
  <si>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</si>
  <si>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</si>
  <si>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</si>
  <si>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</si>
  <si>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</si>
  <si>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</si>
  <si>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</si>
  <si>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</si>
  <si>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</si>
  <si>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</si>
  <si>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</si>
  <si>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</si>
  <si>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</si>
  <si>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</si>
  <si>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</si>
  <si>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</si>
  <si>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</si>
  <si>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</si>
  <si>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</si>
  <si>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</si>
  <si>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</si>
  <si>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</si>
  <si>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</si>
  <si>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</si>
  <si>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</si>
  <si>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</si>
  <si>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</si>
  <si>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</si>
  <si>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</si>
  <si>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</si>
  <si>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</si>
  <si>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</si>
  <si>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</si>
  <si>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</si>
  <si>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</si>
  <si>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</si>
  <si>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</si>
  <si>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</si>
  <si>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</si>
  <si>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</si>
  <si>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</si>
  <si>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</si>
  <si>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</si>
  <si>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</si>
  <si>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</si>
  <si>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</si>
  <si>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</si>
  <si>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</si>
  <si>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</si>
  <si>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</si>
  <si>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</si>
  <si>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</si>
  <si>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</si>
  <si>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</si>
  <si>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</si>
  <si>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</si>
  <si>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</si>
  <si>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</si>
  <si>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</si>
  <si>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</si>
  <si>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</si>
  <si>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</si>
  <si>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</si>
  <si>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</si>
  <si>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</si>
  <si>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</si>
  <si>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</si>
  <si>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</si>
  <si>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</si>
  <si>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</si>
  <si>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</si>
  <si>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</si>
  <si>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</si>
  <si>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</si>
  <si>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</si>
  <si>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</si>
  <si>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</si>
  <si>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</si>
  <si>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</si>
  <si>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</si>
  <si>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</si>
  <si>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</si>
  <si>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</si>
  <si>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</si>
  <si>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</si>
  <si>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</si>
  <si>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</si>
  <si>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</si>
  <si>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</si>
  <si>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</si>
  <si>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</si>
  <si>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</si>
  <si>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</si>
  <si>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</si>
  <si>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</si>
  <si>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</si>
  <si>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</si>
  <si>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</si>
  <si>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</si>
  <si>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</si>
  <si>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</si>
  <si>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</si>
  <si>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</si>
  <si>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</si>
  <si>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</si>
  <si>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</si>
  <si>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</si>
  <si>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</si>
  <si>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</si>
  <si>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</si>
  <si>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</si>
  <si>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</si>
  <si>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</si>
  <si>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</si>
  <si>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</si>
  <si>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</si>
  <si>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</si>
  <si>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</si>
  <si>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</si>
  <si>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</si>
  <si>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</si>
  <si>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</si>
  <si>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</si>
  <si>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</si>
  <si>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</si>
  <si>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</si>
  <si>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</si>
  <si>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</si>
  <si>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</si>
  <si>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</si>
  <si>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</si>
  <si>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</si>
  <si>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</si>
  <si>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</si>
  <si>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</si>
  <si>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</si>
  <si>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</si>
  <si>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</si>
  <si>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</si>
  <si>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</si>
  <si>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</si>
  <si>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</si>
  <si>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</si>
  <si>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</si>
  <si>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</si>
  <si>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</si>
  <si>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</si>
  <si>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</si>
  <si>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</si>
  <si>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</si>
  <si>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</si>
  <si>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</si>
  <si>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</si>
  <si>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</si>
  <si>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</si>
  <si>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</si>
  <si>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</si>
  <si>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</si>
  <si>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</si>
  <si>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</si>
  <si>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</si>
  <si>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</si>
  <si>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</si>
  <si>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</si>
  <si>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</si>
  <si>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</si>
  <si>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</si>
  <si>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</si>
  <si>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</si>
  <si>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</si>
  <si>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</si>
  <si>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</si>
  <si>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</si>
  <si>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</si>
  <si>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</si>
  <si>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</si>
  <si>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</si>
  <si>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</si>
  <si>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</si>
  <si>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</si>
  <si>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</si>
  <si>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</si>
  <si>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</si>
  <si>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</si>
  <si>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</si>
  <si>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</si>
  <si>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</si>
  <si>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</si>
  <si>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</si>
  <si>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</si>
  <si>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</si>
  <si>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</si>
  <si>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</si>
  <si>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</si>
  <si>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</si>
  <si>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</si>
  <si>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</si>
  <si>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</si>
  <si>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</si>
  <si>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</si>
  <si>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</si>
  <si>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</si>
  <si>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</si>
  <si>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</si>
  <si>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</si>
  <si>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</si>
  <si>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</si>
  <si>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</si>
  <si>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</si>
  <si>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</si>
  <si>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</si>
  <si>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</si>
  <si>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</si>
  <si>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</si>
  <si>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</si>
  <si>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</si>
  <si>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</si>
  <si>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</si>
  <si>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</si>
  <si>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</si>
  <si>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</si>
  <si>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</si>
  <si>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</si>
  <si>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</si>
  <si>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</si>
  <si>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</si>
  <si>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</si>
  <si>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</si>
  <si>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</si>
  <si>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</si>
  <si>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</si>
  <si>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</si>
  <si>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</si>
  <si>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</si>
  <si>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</si>
  <si>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</si>
  <si>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</si>
  <si>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</si>
  <si>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</si>
  <si>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</si>
  <si>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</si>
  <si>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</si>
  <si>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</si>
  <si>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</si>
  <si>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</si>
  <si>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</si>
  <si>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</si>
  <si>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</si>
  <si>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</si>
  <si>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</si>
  <si>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</si>
  <si>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</si>
  <si>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</si>
  <si>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</si>
  <si>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</si>
  <si>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</si>
  <si>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</si>
  <si>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</si>
  <si>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</si>
  <si>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</si>
  <si>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</si>
  <si>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</si>
  <si>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</si>
  <si>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</si>
  <si>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</si>
  <si>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</si>
  <si>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</si>
  <si>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</si>
  <si>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</si>
  <si>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</si>
  <si>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</si>
  <si>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</si>
  <si>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</si>
  <si>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</si>
  <si>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</si>
  <si>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</si>
  <si>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</si>
  <si>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</si>
  <si>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</si>
  <si>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</si>
  <si>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</si>
  <si>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</si>
  <si>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</si>
  <si>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</si>
  <si>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</si>
  <si>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</si>
  <si>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</si>
  <si>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</si>
  <si>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</si>
  <si>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</si>
  <si>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</si>
  <si>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</si>
  <si>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</si>
  <si>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</si>
  <si>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</si>
  <si>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</si>
  <si>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</si>
  <si>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</si>
  <si>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</si>
  <si>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</si>
  <si>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</si>
  <si>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</si>
  <si>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</si>
  <si>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</si>
  <si>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</si>
  <si>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</si>
  <si>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</si>
  <si>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</si>
  <si>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</si>
  <si>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</si>
  <si>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</si>
  <si>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</si>
  <si>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</si>
  <si>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</si>
  <si>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</si>
  <si>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</si>
  <si>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</si>
  <si>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</si>
  <si>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</si>
  <si>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</si>
  <si>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</si>
  <si>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</si>
  <si>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</si>
  <si>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</si>
  <si>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</si>
  <si>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</si>
  <si>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</si>
  <si>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</si>
  <si>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</si>
  <si>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</si>
  <si>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</si>
  <si>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</si>
  <si>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</si>
  <si>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</si>
  <si>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</si>
  <si>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</si>
  <si>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</si>
  <si>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</si>
  <si>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</si>
  <si>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</si>
  <si>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</si>
  <si>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</si>
  <si>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</si>
  <si>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</si>
  <si>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</si>
  <si>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</si>
  <si>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</si>
  <si>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</si>
  <si>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</si>
  <si>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</si>
  <si>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</si>
  <si>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</si>
  <si>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</si>
  <si>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</si>
  <si>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</si>
  <si>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</si>
  <si>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</si>
  <si>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</si>
  <si>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</si>
  <si>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</si>
  <si>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</si>
  <si>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</si>
  <si>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</si>
  <si>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</si>
  <si>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</si>
  <si>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</si>
  <si>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</si>
  <si>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</si>
  <si>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</si>
  <si>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</si>
  <si>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</si>
  <si>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</si>
  <si>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</si>
  <si>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</si>
  <si>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</si>
  <si>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</si>
  <si>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</si>
  <si>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</si>
  <si>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</si>
  <si>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</si>
  <si>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</si>
  <si>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</si>
  <si>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</si>
  <si>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</si>
  <si>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</si>
  <si>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</si>
  <si>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</si>
  <si>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</si>
  <si>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</si>
  <si>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</si>
  <si>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</si>
  <si>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</si>
  <si>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</si>
  <si>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</si>
  <si>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</si>
  <si>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</si>
  <si>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</si>
  <si>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</si>
  <si>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</si>
  <si>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</si>
  <si>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</si>
  <si>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</si>
  <si>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</si>
  <si>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</si>
  <si>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</si>
  <si>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</si>
  <si>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</si>
  <si>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</si>
  <si>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</si>
  <si>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</si>
  <si>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</si>
  <si>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</si>
  <si>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</si>
  <si>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</si>
  <si>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</si>
  <si>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</si>
  <si>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</si>
  <si>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</si>
  <si>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</si>
  <si>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</si>
  <si>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</si>
  <si>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</si>
  <si>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</si>
  <si>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</si>
  <si>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</si>
  <si>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</si>
  <si>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</si>
  <si>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</si>
  <si>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</si>
  <si>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</si>
  <si>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</si>
  <si>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</si>
  <si>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</si>
  <si>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</si>
  <si>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</si>
  <si>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</si>
  <si>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</si>
  <si>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</si>
  <si>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</si>
  <si>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</si>
  <si>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</si>
  <si>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</si>
  <si>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</si>
  <si>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</si>
  <si>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</si>
  <si>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</si>
  <si>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</si>
  <si>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</si>
  <si>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</si>
  <si>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</si>
  <si>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</si>
  <si>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</si>
  <si>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</si>
  <si>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</si>
  <si>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</si>
  <si>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</si>
  <si>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</si>
  <si>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</si>
  <si>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</si>
  <si>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</si>
  <si>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</si>
  <si>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</si>
  <si>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</si>
  <si>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</si>
  <si>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</si>
  <si>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</si>
  <si>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</si>
  <si>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</si>
  <si>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</si>
  <si>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</si>
  <si>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</si>
  <si>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</si>
  <si>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</si>
  <si>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</si>
  <si>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</si>
  <si>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</si>
  <si>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</si>
  <si>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</si>
  <si>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</si>
  <si>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</si>
  <si>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</si>
  <si>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</si>
  <si>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</si>
  <si>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</si>
  <si>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</si>
  <si>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</si>
  <si>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</si>
  <si>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</si>
  <si>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</si>
  <si>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</si>
  <si>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</si>
  <si>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</si>
  <si>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</si>
  <si>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</si>
  <si>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</si>
  <si>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</si>
  <si>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</si>
  <si>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</si>
  <si>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</si>
  <si>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</si>
  <si>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</si>
  <si>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</si>
  <si>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</si>
  <si>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</si>
  <si>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</si>
  <si>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</si>
  <si>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</si>
  <si>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</si>
  <si>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</si>
  <si>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</si>
  <si>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</si>
  <si>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</si>
  <si>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</si>
  <si>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</si>
  <si>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</si>
  <si>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</si>
  <si>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</si>
  <si>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</si>
  <si>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</si>
  <si>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</si>
  <si>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</si>
  <si>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</si>
  <si>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</si>
  <si>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</si>
  <si>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</si>
  <si>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</si>
  <si>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</si>
  <si>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</si>
  <si>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</si>
  <si>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</si>
  <si>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</si>
  <si>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</si>
  <si>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</si>
  <si>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</si>
  <si>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</si>
  <si>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</si>
  <si>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</si>
  <si>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</si>
  <si>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</si>
  <si>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</si>
  <si>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</si>
  <si>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</si>
  <si>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</si>
  <si>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</si>
  <si>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</si>
  <si>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</si>
  <si>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</si>
  <si>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</si>
  <si>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</si>
  <si>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</si>
  <si>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</si>
  <si>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</si>
  <si>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</si>
  <si>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</si>
  <si>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</si>
  <si>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</si>
  <si>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</si>
  <si>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</si>
  <si>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</si>
  <si>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</si>
  <si>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</si>
  <si>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</si>
  <si>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</si>
  <si>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</si>
  <si>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</si>
  <si>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</si>
  <si>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</si>
  <si>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</si>
  <si>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</si>
  <si>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</si>
  <si>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</si>
  <si>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</si>
  <si>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</si>
  <si>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</si>
  <si>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</si>
  <si>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</si>
  <si>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</si>
  <si>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</si>
  <si>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</si>
  <si>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</si>
  <si>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</si>
  <si>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</si>
  <si>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</si>
  <si>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</si>
  <si>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</si>
  <si>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</si>
  <si>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</si>
  <si>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</si>
  <si>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</si>
  <si>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</si>
  <si>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</si>
  <si>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</si>
  <si>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</si>
  <si>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</si>
  <si>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</si>
  <si>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</si>
  <si>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</si>
  <si>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</si>
  <si>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</si>
  <si>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</si>
  <si>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</si>
  <si>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</si>
  <si>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</si>
  <si>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</si>
  <si>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</si>
  <si>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</si>
  <si>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</si>
  <si>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</si>
  <si>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</si>
  <si>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</si>
  <si>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</si>
  <si>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</si>
  <si>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</si>
  <si>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</si>
  <si>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</si>
  <si>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</si>
  <si>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</si>
  <si>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</si>
  <si>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</si>
  <si>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</si>
  <si>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</si>
  <si>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</si>
  <si>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</si>
  <si>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</si>
  <si>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</si>
  <si>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</si>
  <si>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</si>
  <si>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</si>
  <si>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</si>
  <si>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</si>
  <si>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</si>
  <si>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</si>
  <si>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</si>
  <si>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</si>
  <si>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</si>
  <si>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</si>
  <si>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</si>
  <si>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</si>
  <si>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</si>
  <si>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</si>
  <si>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</si>
  <si>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</si>
  <si>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</si>
  <si>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</si>
  <si>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</si>
  <si>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</si>
  <si>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</si>
  <si>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</si>
  <si>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</si>
  <si>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</si>
  <si>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</si>
  <si>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</si>
  <si>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</si>
  <si>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</si>
  <si>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</si>
  <si>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</si>
  <si>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</si>
  <si>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</si>
  <si>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</si>
  <si>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</si>
  <si>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</si>
  <si>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</si>
  <si>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</si>
  <si>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</si>
  <si>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</si>
  <si>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</si>
  <si>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</si>
  <si>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</si>
  <si>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</si>
  <si>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</si>
  <si>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</si>
  <si>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</si>
  <si>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</si>
  <si>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</si>
  <si>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</si>
  <si>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</si>
  <si>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</si>
  <si>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</si>
  <si>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</si>
  <si>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</si>
  <si>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</si>
  <si>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</si>
  <si>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</si>
  <si>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</si>
  <si>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</si>
  <si>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</si>
  <si>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</si>
  <si>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</si>
  <si>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</si>
  <si>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</si>
  <si>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</si>
  <si>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</si>
  <si>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</si>
  <si>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</si>
  <si>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</si>
  <si>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</si>
  <si>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</si>
  <si>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</si>
  <si>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</si>
  <si>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</si>
  <si>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</si>
  <si>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</si>
  <si>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</si>
  <si>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</si>
  <si>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</si>
  <si>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</si>
  <si>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</si>
  <si>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</si>
  <si>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</si>
  <si>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</si>
  <si>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</si>
  <si>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</si>
  <si>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</si>
  <si>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</si>
  <si>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</si>
  <si>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</si>
  <si>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</si>
  <si>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</si>
  <si>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</si>
  <si>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</si>
  <si>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</si>
  <si>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</si>
  <si>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</si>
  <si>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</si>
  <si>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</si>
  <si>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</si>
  <si>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</si>
  <si>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</si>
  <si>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</si>
  <si>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</si>
  <si>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</si>
  <si>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</si>
  <si>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</si>
  <si>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</si>
  <si>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</si>
  <si>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</si>
  <si>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</si>
  <si>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</si>
  <si>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</si>
  <si>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</si>
  <si>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</si>
  <si>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</si>
  <si>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</si>
  <si>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</si>
  <si>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</si>
  <si>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</si>
  <si>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</si>
  <si>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</si>
  <si>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</si>
  <si>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</si>
  <si>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</si>
  <si>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</si>
  <si>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</si>
  <si>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</si>
  <si>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</si>
  <si>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</si>
  <si>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</si>
  <si>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</si>
  <si>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</si>
  <si>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</si>
  <si>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</si>
  <si>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</si>
  <si>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</si>
  <si>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</si>
  <si>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</si>
  <si>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</si>
  <si>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</si>
  <si>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</si>
  <si>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</si>
  <si>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</si>
  <si>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</si>
  <si>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</si>
  <si>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</si>
  <si>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</si>
  <si>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</si>
  <si>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</si>
  <si>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</si>
  <si>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</si>
  <si>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</si>
  <si>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</si>
  <si>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</si>
  <si>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</si>
  <si>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</si>
  <si>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</si>
  <si>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</si>
  <si>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</si>
  <si>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</si>
  <si>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</si>
  <si>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</si>
  <si>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</si>
  <si>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</si>
  <si>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</si>
  <si>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</si>
  <si>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</si>
  <si>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</si>
  <si>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</si>
  <si>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</si>
  <si>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</si>
  <si>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</si>
  <si>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</si>
  <si>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</si>
  <si>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</si>
  <si>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</si>
  <si>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</si>
  <si>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</si>
  <si>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</si>
  <si>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</si>
  <si>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</si>
  <si>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</si>
  <si>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</si>
  <si>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</si>
  <si>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</si>
  <si>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</si>
  <si>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</si>
  <si>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</si>
  <si>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</si>
  <si>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</si>
  <si>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</si>
  <si>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</si>
  <si>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</si>
  <si>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</si>
  <si>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</si>
  <si>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</si>
  <si>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</si>
  <si>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</si>
  <si>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</si>
  <si>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</si>
  <si>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</si>
  <si>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</si>
  <si>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</si>
  <si>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</si>
  <si>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</si>
  <si>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</si>
  <si>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</si>
  <si>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</si>
  <si>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</si>
  <si>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</si>
  <si>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</si>
  <si>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</si>
  <si>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</si>
  <si>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</si>
  <si>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</si>
  <si>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</si>
  <si>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</si>
  <si>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</si>
  <si>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</si>
  <si>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</si>
  <si>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</si>
  <si>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</si>
  <si>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</si>
  <si>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</si>
  <si>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</si>
  <si>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</si>
  <si>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</si>
  <si>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</si>
  <si>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</si>
  <si>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</si>
  <si>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</si>
  <si>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</si>
  <si>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</si>
  <si>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</si>
  <si>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</si>
  <si>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</si>
  <si>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</si>
  <si>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</si>
  <si>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</si>
  <si>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</si>
  <si>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</si>
  <si>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</si>
  <si>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</si>
  <si>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</si>
  <si>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</si>
  <si>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</si>
  <si>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</si>
  <si>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</si>
  <si>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</si>
  <si>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</si>
  <si>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</si>
  <si>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</si>
  <si>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</si>
  <si>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</si>
  <si>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</si>
  <si>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</si>
  <si>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</si>
  <si>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</si>
  <si>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</si>
  <si>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</si>
  <si>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</si>
  <si>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</si>
  <si>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</si>
  <si>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</si>
  <si>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</si>
  <si>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</si>
  <si>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</si>
  <si>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</si>
  <si>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</si>
  <si>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</si>
  <si>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</si>
  <si>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</si>
  <si>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</si>
  <si>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</si>
  <si>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</si>
  <si>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</si>
  <si>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</si>
  <si>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</si>
  <si>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</si>
  <si>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</si>
  <si>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</si>
  <si>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</si>
  <si>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</si>
  <si>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</si>
  <si>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</si>
  <si>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</si>
  <si>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</si>
  <si>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</si>
  <si>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</si>
  <si>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</si>
  <si>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</si>
  <si>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</si>
  <si>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</si>
  <si>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</si>
  <si>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</si>
  <si>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</si>
  <si>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</si>
  <si>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</si>
  <si>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</si>
  <si>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</si>
  <si>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</si>
  <si>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</si>
  <si>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</si>
  <si>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</si>
  <si>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</si>
  <si>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</si>
  <si>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</si>
  <si>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</si>
  <si>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</si>
  <si>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</si>
  <si>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</si>
  <si>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</si>
  <si>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</si>
  <si>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</si>
  <si>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</si>
  <si>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</si>
  <si>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</si>
  <si>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</si>
  <si>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</si>
  <si>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</si>
  <si>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</si>
  <si>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</si>
  <si>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</si>
  <si>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</si>
  <si>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</si>
  <si>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</si>
  <si>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</si>
  <si>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</si>
  <si>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</si>
  <si>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</si>
  <si>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</si>
  <si>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</si>
  <si>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</si>
  <si>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</si>
  <si>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</si>
  <si>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</si>
  <si>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</si>
  <si>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</si>
  <si>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</si>
  <si>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</si>
  <si>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</si>
  <si>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</si>
  <si>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</si>
  <si>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</si>
  <si>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</si>
  <si>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</si>
  <si>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</si>
  <si>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</si>
  <si>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</si>
  <si>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</si>
  <si>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</si>
  <si>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</si>
  <si>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</si>
  <si>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</si>
  <si>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</si>
  <si>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</si>
  <si>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</si>
  <si>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</si>
  <si>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</si>
  <si>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</si>
  <si>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</si>
  <si>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</si>
  <si>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</si>
  <si>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</si>
  <si>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</si>
  <si>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</si>
  <si>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</si>
  <si>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</si>
  <si>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</si>
  <si>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</si>
  <si>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</si>
  <si>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</si>
  <si>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</si>
  <si>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</si>
  <si>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</si>
  <si>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</si>
  <si>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</si>
  <si>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</si>
  <si>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</si>
  <si>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</si>
  <si>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</si>
  <si>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</si>
  <si>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</si>
  <si>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</si>
  <si>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</si>
  <si>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</si>
  <si>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</si>
  <si>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</si>
  <si>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</si>
  <si>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</si>
  <si>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</si>
  <si>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</si>
  <si>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</si>
  <si>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</si>
  <si>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</si>
  <si>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</si>
  <si>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</si>
  <si>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</si>
  <si>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</si>
  <si>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</si>
  <si>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</si>
  <si>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</si>
  <si>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</si>
  <si>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</si>
  <si>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</si>
  <si>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</si>
  <si>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</si>
  <si>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</si>
  <si>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</si>
  <si>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</si>
  <si>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</si>
  <si>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</si>
  <si>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</si>
  <si>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</si>
  <si>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</si>
  <si>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</si>
  <si>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</si>
  <si>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</si>
  <si>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</si>
  <si>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</si>
  <si>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</si>
  <si>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</si>
  <si>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</si>
  <si>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</si>
  <si>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</si>
  <si>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</si>
  <si>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</si>
  <si>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</si>
  <si>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</si>
  <si>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</si>
  <si>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</si>
  <si>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</si>
  <si>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</si>
  <si>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</si>
  <si>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</si>
  <si>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</si>
  <si>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</si>
  <si>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</si>
  <si>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</si>
  <si>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</si>
  <si>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</si>
  <si>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</si>
  <si>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</si>
  <si>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</si>
  <si>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</si>
  <si>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</si>
  <si>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</si>
  <si>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</si>
  <si>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</si>
  <si>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</si>
  <si>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</si>
  <si>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</si>
  <si>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</si>
  <si>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</si>
  <si>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</si>
  <si>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</si>
  <si>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</si>
  <si>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</si>
  <si>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</si>
  <si>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</si>
  <si>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</si>
  <si>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</si>
  <si>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</si>
  <si>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</si>
  <si>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</si>
  <si>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</si>
  <si>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</si>
  <si>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</si>
  <si>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</si>
  <si>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</si>
  <si>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</si>
  <si>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</si>
  <si>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</si>
  <si>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</si>
  <si>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</si>
  <si>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</si>
  <si>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</si>
  <si>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</si>
  <si>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</si>
  <si>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</si>
  <si>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</si>
  <si>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</si>
  <si>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</si>
  <si>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</si>
  <si>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</si>
  <si>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</si>
  <si>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</si>
  <si>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</si>
  <si>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</si>
  <si>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</si>
  <si>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</si>
  <si>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</si>
  <si>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</si>
  <si>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</si>
  <si>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</si>
  <si>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</si>
  <si>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</si>
  <si>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</si>
  <si>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</si>
  <si>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</si>
  <si>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</si>
  <si>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</si>
  <si>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</si>
  <si>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</si>
  <si>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</si>
  <si>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</si>
  <si>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</si>
  <si>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</si>
  <si>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</si>
  <si>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</si>
  <si>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</si>
  <si>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</si>
  <si>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</si>
  <si>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</si>
  <si>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</si>
  <si>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</si>
  <si>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</si>
  <si>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</si>
  <si>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</si>
  <si>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</si>
  <si>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</si>
  <si>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</si>
  <si>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</si>
  <si>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</si>
  <si>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</si>
  <si>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</si>
  <si>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</si>
  <si>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</si>
  <si>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</si>
  <si>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</si>
  <si>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</si>
  <si>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</si>
  <si>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</si>
  <si>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</si>
  <si>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</si>
  <si>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</si>
  <si>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</si>
  <si>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</si>
  <si>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</si>
  <si>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</si>
  <si>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</si>
  <si>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</si>
  <si>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</si>
  <si>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</si>
  <si>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</si>
  <si>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</si>
  <si>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</si>
  <si>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</si>
  <si>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</si>
  <si>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</si>
  <si>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</si>
  <si>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</si>
  <si>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</si>
  <si>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</si>
  <si>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</si>
  <si>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</si>
  <si>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</si>
  <si>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</si>
  <si>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</si>
  <si>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</si>
  <si>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</si>
  <si>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</si>
  <si>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</si>
  <si>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</si>
  <si>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</si>
  <si>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</si>
  <si>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</si>
  <si>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</si>
  <si>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</si>
  <si>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</si>
  <si>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</si>
  <si>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</si>
  <si>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</si>
  <si>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</si>
  <si>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</si>
  <si>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</si>
  <si>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</si>
  <si>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</si>
  <si>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</si>
  <si>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</si>
  <si>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</si>
  <si>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</si>
  <si>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</si>
  <si>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</si>
  <si>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</si>
  <si>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</si>
  <si>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</si>
  <si>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</si>
  <si>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</si>
  <si>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</si>
  <si>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</si>
  <si>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</si>
  <si>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</si>
  <si>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</si>
  <si>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</si>
  <si>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</si>
  <si>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</si>
  <si>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</si>
  <si>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</si>
  <si>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</si>
  <si>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</si>
  <si>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</si>
  <si>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</si>
  <si>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</si>
  <si>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</si>
  <si>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</si>
  <si>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</si>
  <si>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</si>
  <si>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</si>
  <si>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</si>
  <si>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</si>
  <si>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</si>
  <si>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</si>
  <si>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</si>
  <si>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</si>
  <si>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</si>
  <si>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</si>
  <si>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</si>
  <si>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</si>
  <si>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</si>
  <si>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</si>
  <si>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</si>
  <si>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</si>
  <si>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</si>
  <si>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</si>
  <si>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</si>
  <si>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</si>
  <si>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</si>
  <si>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</si>
  <si>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</si>
  <si>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</si>
  <si>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</si>
  <si>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</si>
  <si>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</si>
  <si>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</si>
  <si>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</si>
  <si>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</si>
  <si>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</si>
  <si>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</si>
  <si>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</si>
  <si>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</si>
  <si>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</si>
  <si>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</si>
  <si>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</si>
  <si>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</si>
  <si>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</si>
  <si>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</si>
  <si>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</si>
  <si>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</si>
  <si>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</si>
  <si>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</si>
  <si>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</si>
  <si>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</si>
  <si>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</si>
  <si>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</si>
  <si>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</si>
  <si>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</si>
  <si>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</si>
  <si>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</si>
  <si>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</si>
  <si>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</si>
  <si>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</si>
  <si>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</si>
  <si>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</si>
  <si>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</si>
  <si>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</si>
  <si>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</si>
  <si>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</si>
  <si>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</si>
  <si>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</si>
  <si>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</si>
  <si>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</si>
  <si>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</si>
  <si>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</si>
  <si>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</si>
  <si>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</si>
  <si>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</si>
  <si>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</si>
  <si>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</si>
  <si>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</si>
  <si>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</si>
  <si>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</si>
  <si>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</si>
  <si>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</si>
  <si>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</si>
  <si>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</si>
  <si>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</si>
  <si>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</si>
  <si>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</si>
  <si>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</si>
  <si>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</si>
  <si>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</si>
  <si>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</si>
  <si>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</si>
  <si>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</si>
  <si>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</si>
  <si>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</si>
  <si>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</si>
  <si>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</si>
  <si>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</si>
  <si>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</si>
  <si>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</si>
  <si>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</si>
  <si>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</si>
  <si>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</si>
  <si>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</si>
  <si>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</si>
  <si>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</si>
  <si>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</si>
  <si>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</si>
  <si>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</si>
  <si>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</si>
  <si>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</si>
  <si>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</si>
  <si>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</si>
  <si>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</si>
  <si>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</si>
  <si>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</si>
  <si>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</si>
  <si>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</si>
  <si>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</si>
  <si>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</si>
  <si>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</si>
  <si>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</si>
  <si>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</si>
  <si>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</si>
  <si>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</si>
  <si>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</si>
  <si>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</si>
  <si>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</si>
  <si>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</si>
  <si>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</si>
  <si>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</si>
  <si>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</si>
  <si>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</si>
  <si>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</si>
  <si>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</si>
  <si>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</si>
  <si>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</si>
  <si>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</si>
  <si>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</si>
  <si>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</si>
  <si>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</si>
  <si>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</si>
  <si>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</si>
  <si>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</si>
  <si>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</si>
  <si>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</si>
  <si>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</si>
  <si>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</si>
  <si>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</si>
  <si>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</si>
  <si>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</si>
  <si>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</si>
  <si>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</si>
  <si>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</si>
  <si>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</si>
  <si>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</si>
  <si>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</si>
  <si>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</si>
  <si>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</si>
  <si>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</si>
  <si>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</si>
  <si>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</si>
  <si>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</si>
  <si>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</si>
  <si>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</si>
  <si>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</si>
  <si>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</si>
  <si>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</si>
  <si>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</si>
  <si>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</si>
  <si>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</si>
  <si>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</si>
  <si>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</si>
  <si>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</si>
  <si>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</si>
  <si>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</si>
  <si>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</si>
  <si>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</si>
  <si>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</si>
  <si>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</si>
  <si>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</si>
  <si>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</si>
  <si>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</si>
  <si>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</si>
  <si>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</si>
  <si>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</si>
  <si>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</si>
  <si>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</si>
  <si>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</si>
  <si>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</si>
  <si>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</si>
  <si>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</si>
  <si>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</si>
  <si>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</si>
  <si>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</si>
  <si>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</si>
  <si>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</si>
  <si>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</si>
  <si>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</si>
  <si>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</si>
  <si>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</si>
  <si>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</si>
  <si>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</si>
  <si>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</si>
  <si>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</si>
  <si>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</si>
  <si>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</si>
  <si>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</si>
  <si>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</si>
  <si>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</si>
  <si>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</si>
  <si>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</si>
  <si>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</si>
  <si>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</si>
  <si>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</si>
  <si>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</si>
  <si>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</si>
  <si>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</si>
  <si>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</si>
  <si>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</si>
  <si>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</si>
  <si>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</si>
  <si>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</si>
  <si>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</si>
  <si>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</si>
  <si>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</si>
  <si>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</si>
  <si>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</si>
  <si>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</si>
  <si>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</si>
  <si>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</si>
  <si>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</si>
  <si>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</si>
  <si>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</si>
  <si>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</si>
  <si>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</si>
  <si>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</si>
  <si>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</si>
  <si>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</si>
  <si>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</si>
  <si>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</si>
  <si>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</si>
  <si>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</si>
  <si>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</si>
  <si>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</si>
  <si>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</si>
  <si>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</si>
  <si>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</si>
  <si>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</si>
  <si>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</si>
  <si>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</si>
  <si>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</si>
  <si>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</si>
  <si>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</si>
  <si>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</si>
  <si>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</si>
  <si>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</si>
  <si>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</si>
  <si>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</si>
  <si>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</si>
  <si>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</si>
  <si>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</si>
  <si>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</si>
  <si>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</si>
  <si>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</si>
  <si>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</si>
  <si>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</si>
  <si>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</si>
  <si>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</si>
  <si>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</si>
  <si>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</si>
  <si>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</si>
  <si>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</si>
  <si>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</si>
  <si>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</si>
  <si>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</si>
  <si>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</si>
  <si>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</si>
  <si>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</si>
  <si>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</si>
  <si>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</si>
  <si>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</si>
  <si>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</si>
  <si>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</si>
  <si>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</si>
  <si>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</si>
  <si>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</si>
  <si>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</si>
  <si>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</si>
  <si>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</si>
  <si>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</si>
  <si>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</si>
  <si>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</si>
  <si>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</si>
  <si>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</si>
  <si>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</si>
  <si>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</si>
  <si>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</si>
  <si>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</si>
  <si>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</si>
  <si>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</si>
  <si>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</si>
  <si>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</si>
  <si>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</si>
  <si>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</si>
  <si>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</si>
  <si>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</si>
  <si>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</si>
  <si>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</si>
  <si>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</si>
  <si>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</si>
  <si>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</si>
  <si>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</si>
  <si>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</si>
  <si>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</si>
  <si>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</si>
  <si>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</si>
  <si>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</si>
  <si>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</si>
  <si>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</si>
  <si>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</si>
  <si>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</si>
  <si>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</si>
  <si>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</si>
  <si>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</si>
  <si>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</si>
  <si>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</si>
  <si>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</si>
  <si>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</si>
  <si>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</si>
  <si>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</si>
  <si>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</si>
  <si>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</si>
  <si>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</si>
  <si>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</si>
  <si>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</si>
  <si>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</si>
  <si>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</si>
  <si>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</si>
  <si>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</si>
  <si>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</si>
  <si>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</si>
  <si>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</si>
  <si>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</si>
  <si>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</si>
  <si>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</si>
  <si>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</si>
  <si>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</si>
  <si>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</si>
  <si>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</si>
  <si>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</si>
  <si>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</si>
  <si>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</si>
  <si>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</si>
  <si>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</si>
  <si>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</si>
  <si>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</si>
  <si>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</si>
  <si>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</si>
  <si>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</si>
  <si>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</si>
  <si>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</si>
  <si>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</si>
  <si>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</si>
  <si>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</si>
  <si>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</si>
  <si>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</si>
  <si>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</si>
  <si>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</si>
  <si>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</si>
  <si>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</si>
  <si>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</si>
  <si>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</si>
  <si>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</si>
  <si>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</si>
  <si>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</si>
  <si>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</si>
  <si>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</si>
  <si>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</si>
  <si>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</si>
  <si>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</si>
  <si>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</si>
  <si>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</si>
  <si>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</si>
  <si>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</si>
  <si>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</si>
  <si>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</si>
  <si>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</si>
  <si>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</si>
  <si>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</si>
  <si>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</si>
  <si>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</si>
  <si>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</si>
  <si>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</si>
  <si>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</si>
  <si>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</si>
  <si>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</si>
  <si>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</si>
  <si>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</si>
  <si>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</si>
  <si>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</si>
  <si>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</si>
  <si>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</si>
  <si>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</si>
  <si>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</si>
  <si>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</si>
  <si>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</si>
  <si>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</si>
  <si>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</si>
  <si>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</si>
  <si>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</si>
  <si>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</si>
  <si>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</si>
  <si>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</si>
  <si>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</si>
  <si>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</si>
  <si>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</si>
  <si>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</si>
  <si>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</si>
  <si>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</si>
  <si>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</si>
  <si>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</si>
  <si>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</si>
  <si>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</si>
  <si>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</si>
  <si>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</si>
  <si>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</si>
  <si>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</si>
  <si>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</si>
  <si>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</si>
  <si>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</si>
  <si>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</si>
  <si>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</si>
  <si>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</si>
  <si>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</si>
  <si>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</si>
  <si>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</si>
  <si>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</si>
  <si>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</si>
  <si>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</si>
  <si>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</si>
  <si>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</si>
  <si>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</si>
  <si>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</si>
  <si>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</si>
  <si>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</si>
  <si>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</si>
  <si>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</si>
  <si>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</si>
  <si>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</si>
  <si>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</si>
  <si>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</si>
  <si>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</si>
  <si>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</si>
  <si>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</si>
  <si>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</si>
  <si>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</si>
  <si>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</si>
  <si>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</si>
  <si>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</si>
  <si>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</si>
  <si>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</si>
  <si>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</si>
  <si>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</si>
  <si>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</si>
  <si>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</si>
  <si>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</si>
  <si>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</si>
  <si>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</si>
  <si>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</si>
  <si>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</si>
  <si>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</si>
  <si>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</si>
  <si>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</si>
  <si>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</si>
  <si>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</si>
  <si>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</si>
  <si>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</si>
  <si>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</si>
  <si>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</si>
  <si>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</si>
  <si>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</si>
  <si>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</si>
  <si>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</si>
  <si>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</si>
  <si>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</si>
  <si>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</si>
  <si>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</si>
  <si>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</si>
  <si>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</si>
  <si>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</si>
  <si>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</si>
  <si>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</si>
  <si>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</si>
  <si>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</si>
  <si>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</si>
  <si>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</si>
  <si>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</si>
  <si>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</si>
  <si>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</si>
  <si>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</si>
  <si>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</si>
  <si>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</si>
  <si>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</si>
  <si>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</si>
  <si>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</si>
  <si>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</si>
  <si>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</si>
  <si>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</si>
  <si>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</si>
  <si>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</si>
  <si>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</si>
  <si>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</si>
  <si>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</si>
  <si>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</si>
  <si>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</si>
  <si>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</si>
  <si>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</si>
  <si>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</si>
  <si>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</si>
  <si>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</si>
  <si>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</si>
  <si>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</si>
  <si>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</si>
  <si>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</si>
  <si>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</si>
  <si>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</si>
  <si>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</si>
  <si>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</si>
  <si>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</si>
  <si>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</si>
  <si>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</si>
  <si>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</si>
  <si>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</si>
  <si>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</si>
  <si>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</si>
  <si>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</si>
  <si>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</si>
  <si>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</si>
  <si>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</si>
  <si>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</si>
  <si>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</si>
  <si>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</si>
  <si>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</si>
  <si>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</si>
  <si>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</si>
  <si>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</si>
  <si>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</si>
  <si>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</si>
  <si>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</si>
  <si>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</si>
  <si>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</si>
  <si>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</si>
  <si>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</si>
  <si>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</si>
  <si>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</si>
  <si>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</si>
  <si>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</si>
  <si>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</si>
  <si>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</si>
  <si>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</si>
  <si>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</si>
  <si>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</si>
  <si>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</si>
  <si>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</si>
  <si>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</si>
  <si>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</si>
  <si>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</si>
  <si>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</si>
  <si>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</si>
  <si>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</si>
  <si>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</si>
  <si>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</si>
  <si>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</si>
  <si>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</si>
  <si>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</si>
  <si>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</si>
  <si>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</si>
  <si>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</si>
  <si>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</si>
  <si>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</si>
  <si>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</si>
  <si>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</si>
  <si>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</si>
  <si>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</si>
  <si>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</si>
  <si>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</si>
  <si>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</si>
  <si>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</si>
  <si>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</si>
  <si>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</si>
  <si>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</si>
  <si>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</si>
  <si>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</si>
  <si>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</si>
  <si>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</si>
  <si>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</si>
  <si>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</si>
  <si>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</si>
  <si>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</si>
  <si>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</si>
  <si>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</si>
  <si>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</si>
  <si>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</si>
  <si>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</si>
  <si>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</si>
  <si>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</si>
  <si>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</si>
  <si>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</si>
  <si>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</si>
  <si>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</si>
  <si>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</si>
  <si>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</si>
  <si>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</si>
  <si>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</si>
  <si>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</si>
  <si>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</si>
  <si>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</si>
  <si>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</si>
  <si>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</si>
  <si>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</si>
  <si>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</si>
  <si>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</si>
  <si>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</si>
  <si>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</si>
  <si>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</si>
  <si>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</si>
  <si>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</si>
  <si>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</si>
  <si>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</si>
  <si>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</si>
  <si>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</si>
  <si>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</si>
  <si>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</si>
  <si>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</si>
  <si>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</si>
  <si>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</si>
  <si>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</si>
  <si>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</si>
  <si>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</si>
  <si>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</si>
  <si>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</si>
  <si>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</si>
  <si>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</si>
  <si>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</si>
  <si>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</si>
  <si>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</si>
  <si>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</si>
  <si>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</si>
  <si>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</si>
  <si>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</si>
  <si>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</si>
  <si>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</si>
  <si>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</si>
  <si>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</si>
  <si>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</si>
  <si>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</si>
  <si>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</si>
  <si>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</si>
  <si>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</si>
  <si>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</si>
  <si>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</si>
  <si>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</si>
  <si>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</si>
  <si>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</si>
  <si>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</si>
  <si>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</si>
  <si>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</si>
  <si>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</si>
  <si>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</si>
  <si>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</si>
  <si>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</si>
  <si>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</si>
  <si>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</si>
  <si>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</si>
  <si>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</si>
  <si>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</si>
  <si>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</si>
  <si>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</si>
  <si>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</si>
  <si>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</si>
  <si>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</si>
  <si>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</si>
  <si>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</si>
  <si>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</si>
  <si>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</si>
  <si>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</si>
  <si>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</si>
  <si>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</si>
  <si>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</si>
  <si>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</si>
  <si>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</si>
  <si>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</si>
  <si>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</si>
  <si>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</si>
  <si>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</si>
  <si>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</si>
  <si>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</si>
  <si>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</si>
  <si>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</si>
  <si>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</si>
  <si>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</si>
  <si>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</si>
  <si>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</si>
  <si>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</si>
  <si>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</si>
  <si>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</si>
  <si>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</si>
  <si>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</si>
  <si>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</si>
  <si>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</si>
  <si>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</si>
  <si>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</si>
  <si>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</si>
  <si>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</si>
  <si>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</si>
  <si>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</si>
  <si>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</si>
  <si>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</si>
  <si>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</si>
  <si>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</si>
  <si>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</si>
  <si>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</si>
  <si>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</si>
  <si>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</si>
  <si>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</si>
  <si>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</si>
  <si>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</si>
  <si>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</si>
  <si>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</si>
  <si>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</si>
  <si>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</si>
  <si>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</si>
  <si>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</si>
  <si>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</si>
  <si>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</si>
  <si>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</si>
  <si>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</si>
  <si>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</si>
  <si>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</si>
  <si>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</si>
  <si>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</si>
  <si>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</si>
  <si>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</si>
  <si>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</si>
  <si>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</si>
  <si>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</si>
  <si>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</si>
  <si>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</si>
  <si>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</si>
  <si>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</si>
  <si>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</si>
  <si>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</si>
  <si>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</si>
  <si>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</si>
  <si>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</si>
  <si>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</si>
  <si>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</si>
  <si>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</si>
  <si>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</si>
  <si>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</si>
  <si>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</si>
  <si>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</si>
  <si>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</si>
  <si>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</si>
  <si>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</si>
  <si>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</si>
  <si>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</si>
  <si>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</si>
  <si>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</si>
  <si>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</si>
  <si>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</si>
  <si>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</si>
  <si>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</si>
  <si>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</si>
  <si>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</si>
  <si>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</si>
  <si>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</si>
  <si>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</si>
  <si>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</si>
  <si>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</si>
  <si>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</si>
  <si>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</si>
  <si>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</si>
  <si>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</si>
  <si>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</si>
  <si>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</si>
  <si>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</si>
  <si>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</si>
  <si>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</si>
  <si>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</si>
  <si>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</si>
  <si>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</si>
  <si>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</si>
  <si>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</si>
  <si>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</si>
  <si>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</si>
  <si>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</si>
  <si>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</si>
  <si>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</si>
  <si>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</si>
  <si>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</si>
  <si>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</si>
  <si>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</si>
  <si>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</si>
  <si>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</si>
  <si>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</si>
  <si>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</si>
  <si>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</si>
  <si>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</si>
  <si>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</si>
  <si>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</si>
  <si>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</si>
  <si>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</si>
  <si>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</si>
  <si>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</si>
  <si>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</si>
  <si>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</si>
  <si>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</si>
  <si>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</si>
  <si>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</si>
  <si>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</si>
  <si>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</si>
  <si>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</si>
  <si>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</si>
  <si>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</si>
  <si>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</si>
  <si>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</si>
  <si>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</si>
  <si>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</si>
  <si>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</si>
  <si>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</si>
  <si>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</si>
  <si>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</si>
  <si>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</si>
  <si>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</si>
  <si>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</si>
  <si>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</si>
  <si>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</si>
  <si>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</si>
  <si>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</si>
  <si>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</si>
  <si>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</si>
  <si>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</si>
  <si>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</si>
  <si>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</si>
  <si>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</si>
  <si>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</si>
  <si>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</si>
  <si>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</si>
  <si>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</si>
  <si>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</si>
  <si>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</si>
  <si>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</si>
  <si>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</si>
  <si>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</si>
  <si>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</si>
  <si>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</si>
  <si>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</si>
  <si>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</si>
  <si>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</si>
  <si>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</si>
  <si>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</si>
  <si>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</si>
  <si>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</si>
  <si>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</si>
  <si>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</si>
  <si>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</si>
  <si>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</si>
  <si>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</si>
  <si>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</si>
  <si>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</si>
  <si>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</si>
  <si>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</si>
  <si>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</si>
  <si>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</si>
  <si>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</si>
  <si>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</si>
  <si>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</si>
  <si>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</si>
  <si>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</si>
  <si>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</si>
  <si>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</si>
  <si>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</si>
  <si>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</si>
  <si>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</si>
  <si>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</si>
  <si>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</si>
  <si>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</si>
  <si>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</si>
  <si>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</si>
  <si>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</si>
  <si>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</si>
  <si>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</si>
  <si>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</si>
  <si>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</si>
  <si>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</si>
  <si>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</si>
  <si>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</si>
  <si>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</si>
  <si>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</si>
  <si>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</si>
  <si>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</si>
  <si>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</si>
  <si>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</si>
  <si>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</si>
  <si>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</si>
  <si>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</si>
  <si>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</si>
  <si>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</si>
  <si>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</si>
  <si>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</si>
  <si>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</si>
  <si>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</si>
  <si>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</si>
  <si>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</si>
  <si>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</si>
  <si>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</si>
  <si>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</si>
  <si>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</si>
  <si>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</si>
  <si>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</si>
  <si>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</si>
  <si>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</si>
  <si>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</si>
  <si>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</si>
  <si>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</si>
  <si>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</si>
  <si>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</si>
  <si>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</si>
  <si>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</si>
  <si>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</si>
  <si>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</si>
  <si>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</si>
  <si>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</si>
  <si>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</si>
  <si>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</si>
  <si>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</si>
  <si>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</si>
  <si>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</si>
  <si>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</si>
  <si>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</si>
  <si>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</si>
  <si>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</si>
  <si>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</si>
  <si>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</si>
  <si>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</si>
  <si>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</si>
  <si>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</si>
  <si>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</si>
  <si>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</si>
  <si>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</si>
  <si>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</si>
  <si>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</si>
  <si>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</si>
  <si>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</si>
  <si>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</si>
  <si>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</si>
  <si>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</si>
  <si>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</si>
  <si>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</si>
  <si>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</si>
  <si>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</si>
  <si>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</si>
  <si>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</si>
  <si>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</si>
  <si>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</si>
  <si>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</si>
  <si>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</si>
  <si>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</si>
  <si>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</si>
  <si>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</si>
  <si>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</si>
  <si>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</si>
  <si>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</si>
  <si>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</si>
  <si>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</si>
  <si>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</si>
  <si>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</si>
  <si>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</si>
  <si>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</si>
  <si>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</si>
  <si>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</si>
  <si>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</si>
  <si>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</si>
  <si>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</si>
  <si>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</si>
  <si>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</si>
  <si>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</si>
  <si>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</si>
  <si>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</si>
  <si>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</si>
  <si>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</si>
  <si>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</si>
  <si>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</si>
  <si>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</si>
  <si>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</si>
  <si>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</si>
  <si>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</si>
  <si>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</si>
  <si>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</si>
  <si>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</si>
  <si>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</si>
  <si>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</si>
  <si>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</si>
  <si>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</si>
  <si>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</si>
  <si>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</si>
  <si>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</si>
  <si>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</si>
  <si>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</si>
  <si>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</si>
  <si>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</si>
  <si>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</si>
  <si>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</si>
  <si>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</si>
  <si>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</si>
  <si>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</si>
  <si>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</si>
  <si>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</si>
  <si>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</si>
  <si>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</si>
  <si>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</si>
  <si>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</si>
  <si>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</si>
  <si>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</si>
  <si>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</si>
  <si>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</si>
  <si>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</si>
  <si>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</si>
  <si>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</si>
  <si>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</si>
  <si>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</si>
  <si>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</si>
  <si>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</si>
  <si>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</si>
  <si>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</si>
  <si>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</si>
  <si>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</si>
  <si>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</si>
  <si>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</si>
  <si>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</si>
  <si>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</si>
  <si>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</si>
  <si>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</si>
  <si>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</si>
  <si>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</si>
  <si>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</si>
  <si>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</si>
  <si>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</si>
  <si>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</si>
  <si>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</si>
  <si>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</si>
  <si>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</si>
  <si>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</si>
  <si>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</si>
  <si>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</si>
  <si>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</si>
  <si>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</si>
  <si>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</si>
  <si>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</si>
  <si>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</si>
  <si>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</si>
  <si>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</si>
  <si>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</si>
  <si>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</si>
  <si>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</si>
  <si>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</si>
  <si>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</si>
  <si>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</si>
  <si>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</si>
  <si>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</si>
  <si>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</si>
  <si>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</si>
  <si>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</si>
  <si>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</si>
  <si>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</si>
  <si>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</si>
  <si>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</si>
  <si>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</si>
  <si>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</si>
  <si>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</si>
  <si>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</si>
  <si>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</si>
  <si>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</si>
  <si>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</si>
  <si>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</si>
  <si>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</si>
  <si>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</si>
  <si>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</si>
  <si>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</si>
  <si>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</si>
  <si>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</si>
  <si>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</si>
  <si>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</si>
  <si>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</si>
  <si>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</si>
  <si>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</si>
  <si>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</si>
  <si>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</si>
  <si>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</si>
  <si>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</si>
  <si>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</si>
  <si>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</si>
  <si>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</si>
  <si>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</si>
  <si>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</si>
  <si>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</si>
  <si>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</si>
  <si>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</si>
  <si>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</si>
  <si>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</si>
  <si>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</si>
  <si>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</si>
  <si>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</si>
  <si>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</si>
  <si>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</si>
  <si>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</si>
  <si>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</si>
  <si>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</si>
  <si>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</si>
  <si>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</si>
  <si>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</si>
  <si>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</si>
  <si>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</si>
  <si>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</si>
  <si>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</si>
  <si>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</si>
  <si>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</si>
  <si>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</si>
  <si>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</si>
  <si>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</si>
  <si>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</si>
  <si>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</si>
  <si>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</si>
  <si>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</si>
  <si>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</si>
  <si>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</si>
  <si>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</si>
  <si>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</si>
  <si>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</si>
  <si>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</si>
  <si>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</si>
  <si>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</si>
  <si>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</si>
  <si>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</si>
  <si>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</si>
  <si>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</si>
  <si>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</si>
  <si>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</si>
  <si>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</si>
  <si>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</si>
  <si>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</si>
  <si>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</si>
  <si>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</si>
  <si>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</si>
  <si>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</si>
  <si>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</si>
  <si>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</si>
  <si>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</si>
  <si>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</si>
  <si>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</si>
  <si>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</si>
  <si>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</si>
  <si>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</si>
  <si>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</si>
  <si>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</si>
  <si>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</si>
  <si>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</si>
  <si>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</si>
  <si>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</si>
  <si>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</si>
  <si>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</si>
  <si>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</si>
  <si>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</si>
  <si>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</si>
  <si>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</si>
  <si>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</si>
  <si>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</si>
  <si>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</si>
  <si>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</si>
  <si>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</si>
  <si>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</si>
  <si>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</si>
  <si>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</si>
  <si>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</si>
  <si>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</si>
  <si>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</si>
  <si>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</si>
  <si>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</si>
  <si>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</si>
  <si>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</si>
  <si>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</si>
  <si>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</si>
  <si>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</si>
  <si>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</si>
  <si>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</si>
  <si>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</si>
  <si>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</si>
  <si>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</si>
  <si>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</si>
  <si>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</si>
  <si>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</si>
  <si>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</si>
  <si>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</si>
  <si>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</si>
  <si>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</si>
  <si>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</si>
  <si>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</si>
  <si>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</si>
  <si>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</si>
  <si>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</si>
  <si>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</si>
  <si>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</si>
  <si>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</si>
  <si>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</si>
  <si>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</si>
  <si>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</si>
  <si>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</si>
  <si>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</si>
  <si>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</si>
  <si>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</si>
  <si>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</si>
  <si>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</si>
  <si>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</si>
  <si>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</si>
  <si>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</si>
  <si>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</si>
  <si>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</si>
  <si>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</si>
  <si>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</si>
  <si>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</si>
  <si>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</si>
  <si>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</si>
  <si>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</si>
  <si>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</si>
  <si>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</si>
  <si>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</si>
  <si>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</si>
  <si>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</si>
  <si>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</si>
  <si>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</si>
  <si>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</si>
  <si>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</si>
  <si>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</si>
  <si>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</si>
  <si>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</si>
  <si>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</si>
  <si>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</si>
  <si>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</si>
  <si>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</si>
  <si>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</si>
  <si>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</si>
  <si>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</si>
  <si>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</si>
  <si>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</si>
  <si>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</si>
  <si>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</si>
  <si>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</si>
  <si>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</si>
  <si>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</si>
  <si>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</si>
  <si>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</si>
  <si>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</si>
  <si>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</si>
  <si>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</si>
  <si>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</si>
  <si>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</si>
  <si>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</si>
  <si>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</si>
  <si>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</si>
  <si>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</si>
  <si>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</si>
  <si>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</si>
  <si>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</si>
  <si>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</si>
  <si>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</si>
  <si>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</si>
  <si>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</si>
  <si>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</si>
  <si>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</si>
  <si>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</si>
  <si>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</si>
  <si>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</si>
  <si>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</si>
  <si>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</si>
  <si>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</si>
  <si>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</si>
  <si>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</si>
  <si>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</si>
  <si>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</si>
  <si>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</si>
  <si>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</si>
  <si>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</si>
  <si>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</si>
  <si>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</si>
  <si>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</si>
  <si>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</si>
  <si>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</si>
  <si>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</si>
  <si>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</si>
  <si>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</si>
  <si>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</si>
  <si>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</si>
  <si>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</si>
  <si>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</si>
  <si>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</si>
  <si>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</si>
  <si>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</si>
  <si>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</si>
  <si>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</si>
  <si>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</si>
  <si>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</si>
  <si>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</si>
  <si>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</si>
  <si>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</si>
  <si>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</si>
  <si>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</si>
  <si>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</si>
  <si>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</si>
  <si>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</si>
  <si>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</si>
  <si>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</si>
  <si>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</si>
  <si>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</si>
  <si>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</si>
  <si>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</si>
  <si>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</si>
  <si>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</si>
  <si>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</si>
  <si>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</si>
  <si>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</si>
  <si>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</si>
  <si>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</si>
  <si>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</si>
  <si>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</si>
  <si>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</si>
  <si>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</si>
  <si>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</si>
  <si>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</si>
  <si>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</si>
  <si>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</si>
  <si>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</si>
  <si>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</si>
  <si>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</si>
  <si>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</si>
  <si>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</si>
  <si>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</si>
  <si>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</si>
  <si>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</si>
  <si>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</si>
  <si>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</si>
  <si>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</si>
  <si>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</si>
  <si>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</si>
  <si>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</si>
  <si>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</si>
  <si>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</si>
  <si>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</si>
  <si>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</si>
  <si>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</si>
  <si>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</si>
  <si>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</si>
  <si>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</si>
  <si>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</si>
  <si>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</si>
  <si>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</si>
  <si>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</si>
  <si>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</si>
  <si>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</si>
  <si>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</si>
  <si>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</si>
  <si>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</si>
  <si>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</si>
  <si>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</si>
  <si>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</si>
  <si>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</si>
  <si>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</si>
  <si>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</si>
  <si>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</si>
  <si>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</si>
  <si>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</si>
  <si>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</si>
  <si>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</si>
  <si>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</si>
  <si>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</si>
  <si>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</si>
  <si>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</si>
  <si>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</si>
  <si>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</si>
  <si>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</si>
  <si>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</si>
  <si>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</si>
  <si>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</si>
  <si>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</si>
  <si>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</si>
  <si>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</si>
  <si>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</si>
  <si>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</si>
  <si>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</si>
  <si>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</si>
  <si>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</si>
  <si>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</si>
  <si>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</si>
  <si>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</si>
  <si>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</si>
  <si>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</si>
  <si>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</si>
  <si>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</si>
  <si>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</si>
  <si>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</si>
  <si>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</si>
  <si>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</si>
  <si>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</si>
  <si>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</si>
  <si>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</si>
  <si>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</si>
  <si>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</si>
  <si>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</si>
  <si>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</si>
  <si>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</si>
  <si>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</si>
  <si>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</si>
  <si>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</si>
  <si>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</si>
  <si>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</si>
  <si>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</si>
  <si>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</si>
  <si>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</si>
  <si>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</si>
  <si>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</si>
  <si>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</si>
  <si>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</si>
  <si>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</si>
  <si>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</si>
  <si>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</si>
  <si>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</si>
  <si>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</si>
  <si>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</si>
  <si>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</si>
  <si>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</si>
  <si>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</si>
  <si>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</si>
  <si>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</si>
  <si>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</si>
  <si>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</si>
  <si>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</si>
  <si>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</si>
  <si>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</si>
  <si>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</si>
  <si>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</si>
  <si>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</si>
  <si>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</si>
  <si>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</si>
  <si>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</si>
  <si>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</si>
  <si>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</si>
  <si>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</si>
  <si>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</si>
  <si>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</si>
  <si>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</si>
  <si>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</si>
  <si>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</si>
  <si>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</si>
  <si>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</si>
  <si>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</si>
  <si>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</si>
  <si>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</si>
  <si>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</si>
  <si>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</si>
  <si>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</si>
  <si>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</si>
  <si>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</si>
  <si>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</si>
  <si>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</si>
  <si>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</si>
  <si>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</si>
  <si>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</si>
  <si>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</si>
  <si>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</si>
  <si>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</si>
  <si>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</si>
  <si>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</si>
  <si>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</si>
  <si>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</si>
  <si>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</si>
  <si>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</si>
  <si>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</si>
  <si>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</si>
  <si>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</si>
  <si>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</si>
  <si>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</si>
  <si>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</si>
  <si>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</si>
  <si>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</si>
  <si>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</si>
  <si>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</si>
  <si>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</si>
  <si>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</si>
  <si>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</si>
  <si>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</si>
  <si>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</si>
  <si>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</si>
  <si>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</si>
  <si>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</si>
  <si>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</si>
  <si>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</si>
  <si>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</si>
  <si>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</si>
  <si>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</si>
  <si>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</si>
  <si>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</si>
  <si>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</si>
  <si>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</si>
  <si>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</si>
  <si>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</si>
  <si>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</si>
  <si>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</si>
  <si>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</si>
  <si>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</si>
  <si>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</si>
  <si>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</si>
  <si>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</si>
  <si>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</si>
  <si>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</si>
  <si>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</si>
  <si>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</si>
  <si>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</si>
  <si>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</si>
  <si>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</si>
  <si>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</si>
  <si>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</si>
  <si>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</si>
  <si>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</si>
  <si>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</si>
  <si>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</si>
  <si>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</si>
  <si>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</si>
  <si>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</si>
  <si>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</si>
  <si>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</si>
  <si>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</si>
  <si>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</si>
  <si>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</si>
  <si>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</si>
  <si>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</si>
  <si>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</si>
  <si>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</si>
  <si>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</si>
  <si>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</si>
  <si>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</si>
  <si>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</si>
  <si>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</si>
  <si>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</si>
  <si>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</si>
  <si>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</si>
  <si>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</si>
  <si>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</si>
  <si>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</si>
  <si>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</si>
  <si>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</si>
  <si>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</si>
  <si>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</si>
  <si>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</si>
  <si>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</si>
  <si>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</si>
  <si>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</si>
  <si>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</si>
  <si>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</si>
  <si>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</si>
  <si>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</si>
  <si>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</si>
  <si>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</si>
  <si>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</si>
  <si>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</si>
  <si>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</si>
  <si>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</si>
  <si>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</si>
  <si>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</si>
  <si>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</si>
  <si>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</si>
  <si>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</si>
  <si>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</si>
  <si>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</si>
  <si>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</si>
  <si>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</si>
  <si>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</si>
  <si>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</si>
  <si>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</si>
  <si>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</si>
  <si>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</si>
  <si>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</si>
  <si>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</si>
  <si>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</si>
  <si>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</si>
  <si>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</si>
  <si>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</si>
  <si>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</si>
  <si>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</si>
  <si>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</si>
  <si>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</si>
  <si>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</si>
  <si>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</si>
  <si>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</si>
  <si>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</si>
  <si>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</si>
  <si>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</si>
  <si>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</si>
  <si>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</si>
  <si>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</si>
  <si>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</si>
  <si>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</si>
  <si>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</si>
  <si>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</si>
  <si>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</si>
  <si>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</si>
  <si>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</si>
  <si>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</si>
  <si>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</si>
  <si>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</si>
  <si>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</si>
  <si>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</si>
  <si>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</si>
  <si>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</si>
  <si>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</si>
  <si>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</si>
  <si>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</si>
  <si>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</si>
  <si>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</si>
  <si>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</si>
  <si>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</si>
  <si>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</si>
  <si>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</si>
  <si>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</si>
  <si>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</si>
  <si>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</si>
  <si>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</si>
  <si>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</si>
  <si>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</si>
  <si>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</si>
  <si>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</si>
  <si>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</si>
  <si>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</si>
  <si>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</si>
  <si>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</si>
  <si>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</si>
  <si>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</si>
  <si>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</si>
  <si>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</si>
  <si>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</si>
  <si>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</si>
  <si>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</si>
  <si>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</si>
  <si>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</si>
  <si>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</si>
  <si>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</si>
  <si>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</si>
  <si>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</si>
  <si>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</si>
  <si>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</si>
  <si>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</si>
  <si>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</si>
  <si>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</si>
  <si>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</si>
  <si>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</si>
  <si>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</si>
  <si>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</si>
  <si>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</si>
  <si>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</si>
  <si>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</si>
  <si>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</si>
  <si>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</si>
  <si>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</si>
  <si>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</si>
  <si>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</si>
  <si>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</si>
  <si>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</si>
  <si>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</si>
  <si>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</si>
  <si>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</si>
  <si>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</si>
  <si>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</si>
  <si>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</si>
  <si>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</si>
  <si>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</si>
  <si>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</si>
  <si>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</si>
  <si>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</si>
  <si>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</si>
  <si>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</si>
  <si>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</si>
  <si>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</si>
  <si>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</si>
  <si>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</si>
  <si>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</si>
  <si>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</si>
  <si>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</si>
  <si>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</si>
  <si>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</si>
  <si>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</si>
  <si>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</si>
  <si>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</si>
  <si>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</si>
  <si>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</si>
  <si>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</si>
  <si>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</si>
  <si>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</si>
  <si>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</si>
  <si>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</si>
  <si>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</si>
  <si>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</si>
  <si>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</si>
  <si>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</si>
  <si>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</si>
  <si>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</si>
  <si>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</si>
  <si>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</si>
  <si>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</si>
  <si>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</si>
  <si>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</si>
  <si>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</si>
  <si>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</si>
  <si>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</si>
  <si>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</si>
  <si>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</si>
  <si>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</si>
  <si>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</si>
  <si>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</si>
  <si>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</si>
  <si>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</si>
  <si>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</si>
  <si>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</si>
  <si>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</si>
  <si>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</si>
  <si>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</si>
  <si>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</si>
  <si>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</si>
  <si>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</si>
  <si>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</si>
  <si>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</si>
  <si>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</si>
  <si>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</si>
  <si>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</si>
  <si>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</si>
  <si>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</si>
  <si>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</si>
  <si>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</si>
  <si>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</si>
  <si>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</si>
  <si>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</si>
  <si>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</si>
  <si>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</si>
  <si>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</si>
  <si>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</si>
  <si>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</si>
  <si>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</si>
  <si>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</si>
  <si>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</si>
  <si>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</si>
  <si>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</si>
  <si>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</si>
  <si>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</si>
  <si>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</si>
  <si>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</si>
  <si>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</si>
  <si>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</si>
  <si>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</si>
  <si>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</si>
  <si>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</si>
  <si>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</si>
  <si>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</si>
  <si>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</si>
  <si>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</si>
  <si>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</si>
  <si>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</si>
  <si>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</si>
  <si>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</si>
  <si>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</si>
  <si>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</si>
  <si>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</si>
  <si>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</si>
  <si>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</si>
  <si>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</si>
  <si>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</si>
  <si>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</si>
  <si>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</si>
  <si>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</si>
  <si>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</si>
  <si>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</si>
  <si>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</si>
  <si>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</si>
  <si>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</si>
  <si>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</si>
  <si>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</si>
  <si>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</si>
  <si>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</si>
  <si>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</si>
  <si>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</si>
  <si>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</si>
  <si>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</si>
  <si>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</si>
  <si>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</si>
  <si>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</si>
  <si>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</si>
  <si>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</si>
  <si>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</si>
  <si>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</si>
  <si>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</si>
  <si>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</si>
  <si>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</si>
  <si>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</si>
  <si>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</si>
  <si>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</si>
  <si>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</si>
  <si>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</si>
  <si>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</si>
  <si>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</si>
  <si>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</si>
  <si>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</si>
  <si>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</si>
  <si>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</si>
  <si>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</si>
  <si>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</si>
  <si>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</si>
  <si>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</si>
  <si>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</si>
  <si>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</si>
  <si>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</si>
  <si>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</si>
  <si>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</si>
  <si>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</si>
  <si>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</si>
  <si>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</si>
  <si>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</si>
  <si>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</si>
  <si>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</si>
  <si>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</si>
  <si>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</si>
  <si>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</si>
  <si>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</si>
  <si>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</si>
  <si>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</si>
  <si>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</si>
  <si>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</si>
  <si>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</si>
  <si>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</si>
  <si>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</si>
  <si>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</si>
  <si>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</si>
  <si>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</si>
  <si>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</si>
  <si>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</si>
  <si>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</si>
  <si>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</si>
  <si>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</si>
  <si>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</si>
  <si>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</si>
  <si>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</si>
  <si>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</si>
  <si>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</si>
  <si>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</si>
  <si>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</si>
  <si>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</si>
  <si>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</si>
  <si>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</si>
  <si>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</si>
  <si>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</si>
  <si>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</si>
  <si>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</si>
  <si>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</si>
  <si>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</si>
  <si>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</si>
  <si>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</si>
  <si>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</si>
  <si>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</si>
  <si>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</si>
  <si>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</si>
  <si>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</si>
  <si>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</si>
  <si>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</si>
  <si>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</si>
  <si>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</si>
  <si>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</si>
  <si>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</si>
  <si>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</si>
  <si>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</si>
  <si>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</si>
  <si>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</si>
  <si>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</si>
  <si>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</si>
  <si>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</si>
  <si>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</si>
  <si>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</si>
  <si>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</si>
  <si>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</si>
  <si>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</si>
  <si>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</si>
  <si>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</si>
  <si>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</si>
  <si>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</si>
  <si>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</si>
  <si>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</si>
  <si>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</si>
  <si>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</si>
  <si>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</si>
  <si>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</si>
  <si>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</si>
  <si>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</si>
  <si>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</si>
  <si>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</si>
  <si>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</si>
  <si>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</si>
  <si>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</si>
  <si>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</si>
  <si>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</si>
  <si>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</si>
  <si>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</si>
  <si>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</si>
  <si>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</si>
  <si>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</si>
  <si>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</si>
  <si>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</si>
  <si>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</si>
  <si>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</si>
  <si>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</si>
  <si>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</si>
  <si>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</si>
  <si>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</si>
  <si>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</si>
  <si>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</si>
  <si>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</si>
  <si>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</si>
  <si>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</si>
  <si>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</si>
  <si>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</si>
  <si>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</si>
  <si>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</si>
  <si>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</si>
  <si>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</si>
  <si>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</si>
  <si>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</si>
  <si>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</si>
  <si>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</si>
  <si>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</si>
  <si>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</si>
  <si>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</si>
  <si>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</si>
  <si>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</si>
  <si>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</si>
  <si>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</si>
  <si>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</si>
  <si>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</si>
  <si>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</si>
  <si>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</si>
  <si>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</si>
  <si>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</si>
  <si>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</si>
  <si>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</si>
  <si>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</si>
  <si>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</si>
  <si>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</si>
  <si>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</si>
  <si>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</si>
  <si>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</si>
  <si>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</si>
  <si>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</si>
  <si>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</si>
  <si>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</si>
  <si>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</si>
  <si>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</si>
  <si>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</si>
  <si>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</si>
  <si>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</si>
  <si>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</si>
  <si>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</si>
  <si>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</si>
  <si>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</si>
  <si>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</si>
  <si>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</si>
  <si>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</si>
  <si>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</si>
  <si>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</si>
  <si>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</si>
  <si>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</si>
  <si>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</si>
  <si>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</si>
  <si>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</si>
  <si>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</si>
  <si>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</si>
  <si>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</si>
  <si>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</si>
  <si>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</si>
  <si>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</si>
  <si>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</si>
  <si>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</si>
  <si>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</si>
  <si>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</si>
  <si>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</si>
  <si>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</si>
  <si>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</si>
  <si>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</si>
  <si>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</si>
  <si>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</si>
  <si>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</si>
  <si>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</si>
  <si>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</si>
  <si>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</si>
  <si>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</si>
  <si>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</si>
  <si>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</si>
  <si>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</si>
  <si>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</si>
  <si>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</si>
  <si>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</si>
  <si>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</si>
  <si>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</si>
  <si>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</si>
  <si>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</si>
  <si>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</si>
  <si>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</si>
  <si>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</si>
  <si>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</si>
  <si>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</si>
  <si>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</si>
  <si>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</si>
  <si>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</si>
  <si>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</si>
  <si>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</si>
  <si>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</si>
  <si>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</si>
  <si>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</si>
  <si>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</si>
  <si>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</si>
  <si>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</si>
  <si>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</si>
  <si>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</si>
  <si>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</si>
  <si>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</si>
  <si>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</si>
  <si>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</si>
  <si>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</si>
  <si>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</si>
  <si>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</si>
  <si>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</si>
  <si>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</si>
  <si>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</si>
  <si>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</si>
  <si>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</si>
  <si>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</si>
  <si>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</si>
  <si>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</si>
  <si>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</si>
  <si>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</si>
  <si>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</si>
  <si>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</si>
  <si>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</si>
  <si>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</si>
  <si>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</si>
  <si>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</si>
  <si>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</si>
  <si>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</si>
  <si>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</si>
  <si>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</si>
  <si>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</si>
  <si>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</si>
  <si>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</si>
  <si>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</si>
  <si>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</si>
  <si>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</si>
  <si>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</si>
  <si>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</si>
  <si>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</si>
  <si>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</si>
  <si>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</si>
  <si>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</si>
  <si>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</si>
  <si>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</si>
  <si>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</si>
  <si>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</si>
  <si>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</si>
  <si>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</si>
  <si>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</si>
  <si>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</si>
  <si>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</si>
  <si>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</si>
  <si>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</si>
  <si>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</si>
  <si>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</si>
  <si>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</si>
  <si>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</si>
  <si>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</si>
  <si>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</si>
  <si>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</si>
  <si>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</si>
  <si>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</si>
  <si>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</si>
  <si>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</si>
  <si>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</si>
  <si>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</si>
  <si>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</si>
  <si>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</si>
  <si>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</si>
  <si>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</si>
  <si>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</si>
  <si>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</si>
  <si>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</si>
  <si>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</si>
  <si>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</si>
  <si>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</si>
  <si>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</si>
  <si>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</si>
  <si>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</si>
  <si>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</si>
  <si>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</si>
  <si>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</si>
  <si>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</si>
  <si>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</si>
  <si>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</si>
  <si>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</si>
  <si>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</si>
  <si>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</si>
  <si>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</si>
  <si>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</si>
  <si>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</si>
  <si>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</si>
  <si>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</si>
  <si>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</si>
  <si>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</si>
  <si>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</si>
  <si>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</si>
  <si>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</si>
  <si>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</si>
  <si>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</si>
  <si>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</si>
  <si>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</si>
  <si>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</si>
  <si>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</si>
  <si>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</si>
  <si>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</si>
  <si>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</si>
  <si>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</si>
  <si>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</si>
  <si>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</si>
  <si>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</si>
  <si>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</si>
  <si>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</si>
  <si>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</si>
  <si>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</si>
  <si>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</si>
  <si>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</si>
  <si>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</si>
  <si>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</si>
  <si>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</si>
  <si>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</si>
  <si>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</si>
  <si>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</si>
  <si>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</si>
  <si>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</si>
  <si>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</si>
  <si>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</si>
  <si>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</si>
  <si>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</si>
  <si>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</si>
  <si>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</si>
  <si>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</si>
  <si>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</si>
  <si>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</si>
  <si>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</si>
  <si>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</si>
  <si>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</si>
  <si>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</si>
  <si>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</si>
  <si>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</si>
  <si>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</si>
  <si>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</si>
  <si>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</si>
  <si>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</si>
  <si>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</si>
  <si>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</si>
  <si>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</si>
  <si>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</si>
  <si>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</si>
  <si>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</si>
  <si>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</si>
  <si>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</si>
  <si>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</si>
  <si>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</si>
  <si>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</si>
  <si>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</si>
  <si>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</si>
  <si>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</si>
  <si>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</si>
  <si>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</si>
  <si>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</si>
  <si>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</si>
  <si>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</si>
  <si>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</si>
  <si>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</si>
  <si>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</si>
  <si>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</si>
  <si>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</si>
  <si>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</si>
  <si>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</si>
  <si>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</si>
  <si>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</si>
  <si>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</si>
  <si>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</si>
  <si>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</si>
  <si>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</si>
  <si>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</si>
  <si>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</si>
  <si>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</si>
  <si>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</si>
  <si>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</si>
  <si>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</si>
  <si>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</si>
  <si>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</si>
  <si>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</si>
  <si>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</si>
  <si>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</si>
  <si>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</si>
  <si>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</si>
  <si>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</si>
  <si>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</si>
  <si>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</si>
  <si>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</si>
  <si>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</si>
  <si>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</si>
  <si>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</si>
  <si>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</si>
  <si>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</si>
  <si>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</si>
  <si>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</si>
  <si>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</si>
  <si>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</si>
  <si>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</si>
  <si>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</si>
  <si>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</si>
  <si>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</si>
  <si>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</si>
  <si>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</si>
  <si>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</si>
  <si>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</si>
  <si>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</si>
  <si>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</si>
  <si>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</si>
  <si>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</si>
  <si>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</si>
  <si>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</si>
  <si>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</si>
  <si>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</si>
  <si>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</si>
  <si>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</si>
  <si>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</si>
  <si>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</si>
  <si>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</si>
  <si>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</si>
  <si>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</si>
  <si>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</si>
  <si>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</si>
  <si>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</si>
  <si>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</si>
  <si>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</si>
  <si>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</si>
  <si>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</si>
  <si>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</si>
  <si>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</si>
  <si>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</si>
  <si>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</si>
  <si>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</si>
  <si>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</si>
  <si>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</si>
  <si>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</si>
  <si>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</si>
  <si>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</si>
  <si>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</si>
  <si>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</si>
  <si>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</si>
  <si>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</si>
  <si>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</si>
  <si>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</si>
  <si>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</si>
  <si>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</si>
  <si>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</si>
  <si>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</si>
  <si>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</si>
  <si>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</si>
  <si>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</si>
  <si>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</si>
  <si>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</si>
  <si>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</si>
  <si>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</si>
  <si>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</si>
  <si>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</si>
  <si>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</si>
  <si>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</si>
  <si>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</si>
  <si>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</si>
  <si>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</si>
  <si>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</si>
  <si>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</si>
  <si>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</si>
  <si>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</si>
  <si>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</si>
  <si>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</si>
  <si>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</si>
  <si>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</si>
  <si>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</si>
  <si>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</si>
  <si>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</si>
  <si>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</si>
  <si>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</si>
  <si>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</si>
  <si>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</si>
  <si>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</si>
  <si>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</si>
  <si>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</si>
  <si>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</si>
  <si>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</si>
  <si>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</si>
  <si>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</si>
  <si>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</si>
  <si>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</si>
  <si>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</si>
  <si>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</si>
  <si>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</si>
  <si>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</si>
  <si>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</si>
  <si>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</si>
  <si>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</si>
  <si>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</si>
  <si>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</si>
  <si>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</si>
  <si>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</si>
  <si>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</si>
  <si>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</si>
  <si>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</si>
  <si>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</si>
  <si>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</si>
  <si>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</si>
  <si>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</si>
  <si>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</si>
  <si>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</si>
  <si>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</si>
  <si>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</si>
  <si>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</si>
  <si>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</si>
  <si>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</si>
  <si>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</si>
  <si>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</si>
  <si>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</si>
  <si>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</si>
  <si>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</si>
  <si>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</si>
  <si>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</si>
  <si>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</si>
  <si>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</si>
  <si>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</si>
  <si>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</si>
  <si>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</si>
  <si>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</si>
  <si>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</si>
  <si>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</si>
  <si>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</si>
  <si>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</si>
  <si>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</si>
  <si>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</si>
  <si>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</si>
  <si>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</si>
  <si>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</si>
  <si>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</si>
  <si>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</si>
  <si>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</si>
  <si>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</si>
  <si>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</si>
  <si>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</si>
  <si>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</si>
  <si>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</si>
  <si>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</si>
  <si>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</si>
  <si>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</si>
  <si>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</si>
  <si>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</si>
  <si>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</si>
  <si>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</si>
  <si>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</si>
  <si>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</si>
  <si>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</si>
  <si>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</si>
  <si>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</si>
  <si>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</si>
  <si>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</si>
  <si>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</si>
  <si>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</si>
  <si>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</si>
  <si>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</si>
  <si>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</si>
  <si>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</si>
  <si>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</si>
  <si>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</si>
  <si>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</si>
  <si>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</si>
  <si>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</si>
  <si>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</si>
  <si>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</si>
  <si>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</si>
  <si>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</si>
  <si>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</si>
  <si>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</si>
  <si>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</si>
  <si>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</si>
  <si>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</si>
  <si>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</si>
  <si>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</si>
  <si>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</si>
  <si>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</si>
  <si>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</si>
  <si>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</si>
  <si>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</si>
  <si>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</si>
  <si>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</si>
  <si>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</si>
  <si>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</si>
  <si>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</si>
  <si>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</si>
  <si>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</si>
  <si>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</si>
  <si>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</si>
  <si>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</si>
  <si>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</si>
  <si>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</si>
  <si>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</si>
  <si>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</si>
  <si>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</si>
  <si>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</si>
  <si>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</si>
  <si>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</si>
  <si>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</si>
  <si>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</si>
  <si>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</si>
  <si>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</si>
  <si>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</si>
  <si>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</si>
  <si>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</si>
  <si>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</si>
  <si>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</si>
  <si>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</si>
  <si>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</si>
  <si>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</si>
  <si>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</si>
  <si>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</si>
  <si>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</si>
  <si>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</si>
  <si>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</si>
  <si>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</si>
  <si>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</si>
  <si>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</si>
  <si>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</si>
  <si>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</si>
  <si>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</si>
  <si>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</si>
  <si>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</si>
  <si>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</si>
  <si>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</si>
  <si>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</si>
  <si>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</si>
  <si>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</si>
  <si>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</si>
  <si>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</si>
  <si>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</si>
  <si>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</si>
  <si>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</si>
  <si>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</si>
  <si>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</si>
  <si>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</si>
  <si>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</si>
  <si>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</si>
  <si>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</si>
  <si>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</si>
  <si>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</si>
  <si>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</si>
  <si>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</si>
  <si>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</si>
  <si>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</si>
  <si>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</si>
  <si>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</si>
  <si>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</si>
  <si>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</si>
  <si>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</si>
  <si>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</si>
  <si>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</si>
  <si>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</si>
  <si>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</si>
  <si>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</si>
  <si>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</si>
  <si>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</si>
  <si>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</si>
  <si>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</si>
  <si>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</si>
  <si>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</si>
  <si>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</si>
  <si>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</si>
  <si>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</si>
  <si>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</si>
  <si>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</si>
  <si>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</si>
  <si>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</si>
  <si>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</si>
  <si>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</si>
  <si>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</si>
  <si>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</si>
  <si>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</si>
  <si>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</si>
  <si>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</si>
  <si>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</si>
  <si>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</si>
  <si>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</si>
  <si>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</si>
  <si>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</si>
  <si>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</si>
  <si>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</si>
  <si>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</si>
  <si>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</si>
  <si>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</si>
  <si>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</si>
  <si>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</si>
  <si>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</si>
  <si>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</si>
  <si>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</si>
  <si>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</si>
  <si>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</si>
  <si>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</si>
  <si>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</si>
  <si>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</si>
  <si>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</si>
  <si>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</si>
  <si>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</si>
  <si>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</si>
  <si>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</si>
  <si>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</si>
  <si>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</si>
  <si>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</si>
  <si>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</si>
  <si>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</si>
  <si>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</si>
  <si>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</si>
  <si>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</si>
  <si>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</si>
  <si>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</si>
  <si>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</si>
  <si>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</si>
  <si>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</si>
  <si>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</si>
  <si>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</si>
  <si>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</si>
  <si>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</si>
  <si>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</si>
  <si>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</si>
  <si>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</si>
  <si>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</si>
  <si>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</si>
  <si>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</si>
  <si>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</si>
  <si>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</si>
  <si>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</si>
  <si>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</si>
  <si>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</si>
  <si>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</si>
  <si>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</si>
  <si>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</si>
  <si>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</si>
  <si>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</si>
  <si>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</si>
  <si>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</si>
  <si>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</si>
  <si>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</si>
  <si>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</si>
  <si>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</si>
  <si>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</si>
  <si>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</si>
  <si>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</si>
  <si>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</si>
  <si>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</si>
  <si>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</si>
  <si>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</si>
  <si>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</si>
  <si>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</si>
  <si>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</si>
  <si>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</si>
  <si>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</si>
  <si>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</si>
  <si>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</si>
  <si>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</si>
  <si>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</si>
  <si>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</si>
  <si>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</si>
  <si>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</si>
  <si>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</si>
  <si>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</si>
  <si>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</si>
  <si>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</si>
  <si>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</si>
  <si>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</si>
  <si>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</si>
  <si>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</si>
  <si>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</si>
  <si>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</si>
  <si>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</si>
  <si>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</si>
  <si>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</si>
  <si>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</si>
  <si>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</si>
  <si>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</si>
  <si>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</si>
  <si>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</si>
  <si>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</si>
  <si>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</si>
  <si>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</si>
  <si>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</si>
  <si>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</si>
  <si>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</si>
  <si>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</si>
  <si>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</si>
  <si>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</si>
  <si>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</si>
  <si>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</si>
  <si>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</si>
  <si>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</si>
  <si>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</si>
  <si>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</si>
  <si>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</si>
  <si>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</si>
  <si>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</si>
  <si>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</si>
  <si>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</si>
  <si>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</si>
  <si>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</si>
  <si>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</si>
  <si>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</si>
  <si>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</si>
  <si>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</si>
  <si>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</si>
  <si>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</si>
  <si>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</si>
  <si>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</si>
  <si>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</si>
  <si>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</si>
  <si>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</si>
  <si>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</si>
  <si>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</si>
  <si>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</si>
  <si>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</si>
  <si>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</si>
  <si>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</si>
  <si>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</si>
  <si>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</si>
  <si>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</si>
  <si>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</si>
  <si>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</si>
  <si>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</si>
  <si>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</si>
  <si>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</si>
  <si>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</si>
  <si>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</si>
  <si>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</si>
  <si>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</si>
  <si>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</si>
  <si>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</si>
  <si>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</si>
  <si>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</si>
  <si>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</si>
  <si>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</si>
  <si>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</si>
  <si>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</si>
  <si>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</si>
  <si>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</si>
  <si>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</si>
  <si>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</si>
  <si>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</si>
  <si>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</si>
  <si>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</si>
  <si>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</si>
  <si>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</si>
  <si>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</si>
  <si>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</si>
  <si>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</si>
  <si>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</si>
  <si>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</si>
  <si>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</si>
  <si>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</si>
  <si>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</si>
  <si>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</si>
  <si>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</si>
  <si>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</si>
  <si>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</si>
  <si>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</si>
  <si>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</si>
  <si>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</si>
  <si>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</si>
  <si>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</si>
  <si>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</si>
  <si>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</si>
  <si>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</si>
  <si>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</si>
  <si>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</si>
  <si>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</si>
  <si>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</si>
  <si>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</si>
  <si>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</si>
  <si>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</si>
  <si>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</si>
  <si>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</si>
  <si>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</si>
  <si>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</si>
  <si>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</si>
  <si>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</si>
  <si>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</si>
  <si>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</si>
  <si>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</si>
  <si>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</si>
  <si>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</si>
  <si>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</si>
  <si>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</si>
  <si>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</si>
  <si>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</si>
  <si>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</si>
  <si>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</si>
  <si>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</si>
  <si>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</si>
  <si>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</si>
  <si>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</si>
  <si>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</si>
  <si>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</si>
  <si>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</si>
  <si>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</si>
  <si>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</si>
  <si>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</si>
  <si>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</si>
  <si>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</si>
  <si>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</si>
  <si>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</si>
  <si>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</si>
  <si>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</si>
  <si>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</si>
  <si>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</si>
  <si>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</si>
  <si>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</si>
  <si>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</si>
  <si>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</si>
  <si>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</si>
  <si>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</si>
  <si>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</si>
  <si>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</si>
  <si>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</si>
  <si>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</si>
  <si>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</si>
  <si>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</si>
  <si>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</si>
  <si>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</si>
  <si>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</si>
  <si>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</si>
  <si>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</si>
  <si>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</si>
  <si>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</si>
  <si>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</si>
  <si>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</si>
  <si>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</si>
  <si>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</si>
  <si>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</si>
  <si>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</si>
  <si>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</si>
  <si>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</si>
  <si>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</si>
  <si>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</si>
  <si>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</si>
  <si>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</si>
  <si>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</si>
  <si>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</si>
  <si>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</si>
  <si>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</si>
  <si>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</si>
  <si>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</si>
  <si>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</si>
  <si>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</si>
  <si>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</si>
  <si>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</si>
  <si>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</si>
  <si>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</si>
  <si>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</si>
  <si>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</si>
  <si>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</si>
  <si>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</si>
  <si>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</si>
  <si>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</si>
  <si>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</si>
  <si>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</si>
  <si>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</si>
  <si>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</si>
  <si>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</si>
  <si>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</si>
  <si>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</si>
  <si>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</si>
  <si>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</si>
  <si>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</si>
  <si>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</si>
  <si>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</si>
  <si>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</si>
  <si>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</si>
  <si>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</si>
  <si>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</si>
  <si>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</si>
  <si>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</si>
  <si>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</si>
  <si>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</si>
  <si>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</si>
  <si>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</si>
  <si>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</si>
  <si>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</si>
  <si>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</si>
  <si>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</si>
  <si>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</si>
  <si>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</si>
  <si>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</si>
  <si>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</si>
  <si>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</si>
  <si>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</si>
  <si>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</si>
  <si>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</si>
  <si>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</si>
  <si>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</si>
  <si>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</si>
  <si>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</si>
  <si>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</si>
  <si>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</si>
  <si>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</si>
  <si>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</si>
  <si>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</si>
  <si>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</si>
  <si>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</si>
  <si>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</si>
  <si>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</si>
  <si>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</si>
  <si>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</si>
  <si>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</si>
  <si>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</si>
  <si>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</si>
  <si>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</si>
  <si>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</si>
  <si>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</si>
  <si>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</si>
  <si>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</si>
  <si>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</si>
  <si>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</si>
  <si>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</si>
  <si>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</si>
  <si>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</si>
  <si>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</si>
  <si>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</si>
  <si>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</si>
  <si>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</si>
  <si>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</si>
  <si>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</si>
  <si>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</si>
  <si>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</si>
  <si>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</si>
  <si>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</si>
  <si>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</si>
  <si>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</si>
  <si>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</si>
  <si>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</si>
  <si>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</si>
  <si>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</si>
  <si>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</si>
  <si>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</si>
  <si>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</si>
  <si>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</si>
  <si>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</si>
  <si>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</si>
  <si>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</si>
  <si>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</si>
  <si>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</si>
  <si>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</si>
  <si>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</si>
  <si>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</si>
  <si>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</si>
  <si>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</si>
  <si>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</si>
  <si>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</si>
  <si>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</si>
  <si>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</si>
  <si>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</si>
  <si>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</si>
  <si>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</si>
  <si>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</si>
  <si>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</si>
  <si>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</si>
  <si>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</si>
  <si>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</si>
  <si>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</si>
  <si>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</si>
  <si>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</si>
  <si>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</si>
  <si>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</si>
  <si>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</si>
  <si>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</si>
  <si>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</si>
  <si>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</si>
  <si>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</si>
  <si>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</si>
  <si>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</si>
  <si>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</si>
  <si>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</si>
  <si>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</si>
  <si>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</si>
  <si>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</si>
  <si>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</si>
  <si>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</si>
  <si>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</si>
  <si>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</si>
  <si>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</si>
  <si>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</si>
  <si>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</si>
  <si>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</si>
  <si>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</si>
  <si>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</si>
  <si>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</si>
  <si>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</si>
  <si>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</si>
  <si>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</si>
  <si>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</si>
  <si>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</si>
  <si>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</si>
  <si>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</si>
  <si>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</si>
  <si>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</si>
  <si>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</si>
  <si>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</si>
  <si>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</si>
  <si>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</si>
  <si>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</si>
  <si>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</si>
  <si>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</si>
  <si>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</si>
  <si>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</si>
  <si>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</si>
  <si>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</si>
  <si>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</si>
  <si>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</si>
  <si>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</si>
  <si>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</si>
  <si>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</si>
  <si>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</si>
  <si>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</si>
  <si>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</si>
  <si>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</si>
  <si>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</si>
  <si>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</si>
  <si>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</si>
  <si>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</si>
  <si>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</si>
  <si>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</si>
  <si>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</si>
  <si>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</si>
  <si>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</si>
  <si>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</si>
  <si>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</si>
  <si>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</si>
  <si>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</si>
  <si>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</si>
  <si>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</si>
  <si>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</si>
  <si>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</si>
  <si>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</si>
  <si>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</si>
  <si>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</si>
  <si>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</si>
  <si>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</si>
  <si>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</si>
  <si>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</si>
  <si>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</si>
  <si>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</si>
  <si>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</si>
  <si>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</si>
  <si>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</si>
  <si>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</si>
  <si>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</si>
  <si>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</si>
  <si>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</si>
  <si>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</si>
  <si>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</si>
  <si>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</si>
  <si>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</si>
  <si>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</si>
  <si>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</si>
  <si>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</si>
  <si>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</si>
  <si>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</si>
  <si>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</si>
  <si>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</si>
  <si>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</si>
  <si>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</si>
  <si>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</si>
  <si>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</si>
  <si>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</si>
  <si>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</si>
  <si>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</si>
  <si>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</si>
  <si>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</si>
  <si>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</si>
  <si>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</si>
  <si>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</si>
  <si>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</si>
  <si>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</si>
  <si>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</si>
  <si>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</si>
  <si>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</si>
  <si>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</si>
  <si>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</si>
  <si>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</si>
  <si>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</si>
  <si>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</si>
  <si>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</si>
  <si>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</si>
  <si>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</si>
  <si>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</si>
  <si>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</si>
  <si>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</si>
  <si>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</si>
  <si>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</si>
  <si>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</si>
  <si>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</si>
  <si>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</si>
  <si>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</si>
  <si>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</si>
  <si>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</si>
  <si>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</si>
  <si>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</si>
  <si>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</si>
  <si>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</si>
  <si>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</si>
  <si>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</si>
  <si>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</si>
  <si>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</si>
  <si>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</si>
  <si>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</si>
  <si>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</si>
  <si>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</si>
  <si>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</si>
  <si>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</si>
  <si>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</si>
  <si>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</si>
  <si>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</si>
  <si>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</si>
  <si>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</si>
  <si>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</si>
  <si>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</si>
  <si>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</si>
  <si>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</si>
  <si>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</si>
  <si>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</si>
  <si>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</si>
  <si>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</si>
  <si>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</si>
  <si>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</si>
  <si>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</si>
  <si>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</si>
  <si>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</si>
  <si>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</si>
  <si>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</si>
  <si>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</si>
  <si>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</si>
  <si>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</si>
  <si>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</si>
  <si>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</si>
  <si>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</si>
  <si>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</si>
  <si>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</si>
  <si>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</si>
  <si>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</si>
  <si>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</si>
  <si>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</si>
  <si>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</si>
  <si>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</si>
  <si>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</si>
  <si>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</si>
  <si>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</si>
  <si>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</si>
  <si>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</si>
  <si>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</si>
  <si>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</si>
  <si>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</si>
  <si>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</si>
  <si>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</si>
  <si>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</si>
  <si>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</si>
  <si>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</si>
  <si>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</si>
  <si>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</si>
  <si>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</si>
  <si>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</si>
  <si>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</si>
  <si>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</si>
  <si>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</si>
  <si>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</si>
  <si>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</si>
  <si>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</si>
  <si>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</si>
  <si>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</si>
  <si>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</si>
  <si>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</si>
  <si>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</si>
  <si>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</si>
  <si>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</si>
  <si>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</si>
  <si>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</si>
  <si>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</si>
  <si>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</si>
  <si>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</si>
  <si>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</si>
  <si>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</si>
  <si>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</si>
  <si>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</si>
  <si>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</si>
  <si>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</si>
  <si>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</si>
  <si>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</si>
  <si>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</si>
  <si>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</si>
  <si>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EM team at site connecting PG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</si>
  <si>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</si>
  <si>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</si>
  <si>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</si>
  <si>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</si>
  <si>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</si>
  <si>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</si>
  <si>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</si>
  <si>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</si>
  <si>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</si>
  <si>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</si>
  <si>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</si>
  <si>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</si>
  <si>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</si>
  <si>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</si>
  <si>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</si>
  <si>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</si>
  <si>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</si>
  <si>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</si>
  <si>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</si>
  <si>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</si>
  <si>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</si>
  <si>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</si>
  <si>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</si>
  <si>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</si>
  <si>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</si>
  <si>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</si>
  <si>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</si>
  <si>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</si>
  <si>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</si>
  <si>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</si>
  <si>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</si>
  <si>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</si>
  <si>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</si>
  <si>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</si>
  <si>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</si>
  <si>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</si>
  <si>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</si>
  <si>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</si>
  <si>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</si>
  <si>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</si>
  <si>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</si>
  <si>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</si>
  <si>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</si>
  <si>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</si>
  <si>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</si>
  <si>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</si>
  <si>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</si>
  <si>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</si>
  <si>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</si>
  <si>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</si>
  <si>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</si>
  <si>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</si>
  <si>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</si>
  <si>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</si>
  <si>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</si>
  <si>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</si>
  <si>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</si>
  <si>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</si>
  <si>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</si>
  <si>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</si>
  <si>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</si>
  <si>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</si>
  <si>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</si>
  <si>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</si>
  <si>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</si>
  <si>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</si>
  <si>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</si>
  <si>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</si>
  <si>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</si>
  <si>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</si>
  <si>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</si>
  <si>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</si>
  <si>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</si>
  <si>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</si>
  <si>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</si>
  <si>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</si>
  <si>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</si>
  <si>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</si>
  <si>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</si>
  <si>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</si>
  <si>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</si>
  <si>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</si>
  <si>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</si>
  <si>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</si>
  <si>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</si>
  <si>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</si>
  <si>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</si>
  <si>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</si>
  <si>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</si>
  <si>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</si>
  <si>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haw0294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</si>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</sst>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299.72033032407489</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0.13169606481824303</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135"/>
      <c r="G4" s="136">
        <f ca="1">IFERROR(NOW()-F4,"")</f>
        <v>45962.668756250001</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45962.668756250001</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45962.668756250001</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45962.668756250001</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45962.668756250001</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45962.668756250001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45962.668756250001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45962.668756250001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45962.668756250001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45962.668756250001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45962.668756250001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45962.668756250001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45962.668756250001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45962.668756250001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45962.668756250001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45962.668756250001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45962.668756250001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45962.668756250001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45962.668756250001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45962.668756250001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45962.668756250001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45962.668756250001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45962.668756250001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45962.668756250001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45962.668756250001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45962.668756250001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45962.668756250001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45962.668756250001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45962.668756250001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45962.668756250001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45962.668756250001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45962.668756250001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45962.668756250001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45962.668756250001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45962.668756250001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45962.668756250001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45962.668756250001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45962.668756250001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45962.668756250001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45962.668756250001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45962.668756250001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45962.668756250001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45962.668756250001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45962.668756250001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45962.668756250001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45962.668756250001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45962.668756250001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45962.668756250001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45962.668756250001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45962.668756250001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45962.668756250001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45962.668756250001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45962.668756250001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45962.668756250001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45962.668756250001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45962.668756250001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45962.668756250001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45962.668756250001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45962.668756250001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45962.668756250001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45962.668756250001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45962.668756250001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45962.668756250001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45962.668756250001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45962.668756250001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45962.668756250001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45962.668756250001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45962.668756250001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45962.668756250001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45962.668756250001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45962.668756250001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45962.668756250001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45962.668756250001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45962.668756250001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45962.668756250001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45962.668756250001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45962.668756250001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45962.668756250001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45962.668756250001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45962.668756250001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45962.668756250001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45962.668756250001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45962.668756250001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45962.668756250001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45962.668756250001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45962.668756250001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45962.668756250001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45962.668756250001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45962.668756250001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45962.668756250001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45962.668756250001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45962.668756250001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45962.668756250001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45962.668756250001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45962.668756250001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45962.668756250001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45962.668756250001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45962.668756250001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45962.668756250001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45962.668756250001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45962.668756250001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45962.668756250001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45962.668756250001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45962.668756250001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45962.668756250001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45962.668756250001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45962.668756250001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45962.668756250001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45962.668756250001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45962.668756250001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45962.668756250001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45962.668756250001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45962.668756250001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45962.668756250001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45962.668756250001</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45962.668756250001</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45962.668756250001</v>
      </c>
      <c r="H120" s="135"/>
      <c r="I120" s="133" t="str">
        <f>IFERROR(VLOOKUP(D120,DB!A:F,6,0),"")</f>
        <v/>
      </c>
      <c r="J120" s="133" t="str">
        <f>IFERROR(VLOOKUP(D120,DB!A:G,7,0),"")</f>
        <v/>
      </c>
      <c r="K120" s="137"/>
      <c r="L120" s="138" t="str">
        <f>IFERROR(VLOOKUP(D120,DB!A:I,9,0),"")</f>
        <v/>
      </c>
    </row>
    <row r="121" spans="1:12" ht="15" customHeight="1">
      <c r="A121" s="144"/>
      <c r="B121" s="145" t="str">
        <f>IFERROR(VLOOKUP(D121,DB!A:K,11,0),"")</f>
        <v/>
      </c>
      <c r="C121" s="145"/>
      <c r="D121" s="145"/>
      <c r="E121" s="146"/>
      <c r="F121" s="147"/>
      <c r="G121" s="148">
        <f ca="1">IFERROR(NOW()-F121,"")</f>
        <v>45962.668756250001</v>
      </c>
      <c r="H121" s="147"/>
      <c r="I121" s="145" t="str">
        <f>IFERROR(VLOOKUP(D121,DB!A:F,6,0),"")</f>
        <v/>
      </c>
      <c r="J121" s="145" t="str">
        <f>IFERROR(VLOOKUP(D121,DB!A:G,7,0),"")</f>
        <v/>
      </c>
      <c r="K121" s="149"/>
      <c r="L121" s="150" t="str">
        <f>IFERROR(VLOOKUP(D121,DB!A:I,9,0),"")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137.66891828703956</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3.9266729166702135</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19205</v>
      </c>
      <c r="E5" s="113" t="s">
        <v>39021</v>
      </c>
      <c r="F5" s="114">
        <v>45962.50990740741</v>
      </c>
      <c r="G5" s="115">
        <f ca="1">IFERROR(NOW()-F5,"-")</f>
        <v>0.15884884259139653</v>
      </c>
      <c r="H5" s="114">
        <v>45962.496770833335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45962.668756250001</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45962.668756250001</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45962.668756250001</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45962.668756250001</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45962.668756250001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45962.668756250001</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45962.668756250001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45962.668756250001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45962.668756250001</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45962.668756250001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45962.668756250001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45962.668756250001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45962.668756250001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45962.668756250001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45962.668756250001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45962.668756250001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45962.668756250001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45962.668756250001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45962.668756250001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45962.668756250001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45962.668756250001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45962.668756250001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45962.668756250001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45962.668756250001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45962.668756250001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45962.668756250001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45962.668756250001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45962.668756250001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45962.668756250001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45962.668756250001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45962.668756250001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45962.668756250001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45962.668756250001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45962.668756250001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45962.668756250001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45962.668756250001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45962.668756250001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45962.668756250001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45962.668756250001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45962.668756250001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45962.668756250001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45962.668756250001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45962.668756250001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45962.668756250001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45962.668756250001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45962.668756250001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45962.668756250001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45962.668756250001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45962.668756250001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45962.668756250001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45962.668756250001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45962.668756250001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45962.668756250001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45962.668756250001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45962.668756250001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45962.668756250001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45962.668756250001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45962.668756250001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45962.668756250001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45962.668756250001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45962.668756250001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45962.668756250001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45962.668756250001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45962.668756250001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45962.668756250001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45962.668756250001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45962.668756250001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45962.668756250001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45962.668756250001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45962.668756250001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45962.668756250001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45962.668756250001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45962.668756250001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45962.668756250001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45962.668756250001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45962.668756250001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45962.668756250001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45962.668756250001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45962.668756250001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45962.668756250001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45962.668756250001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45962.668756250001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45962.668756250001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45962.668756250001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45962.668756250001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45962.668756250001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45962.668756250001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45962.668756250001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45962.668756250001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45962.668756250001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45962.668756250001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45962.668756250001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45962.668756250001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45962.668756250001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45962.668756250001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45962.668756250001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45962.668756250001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45962.668756250001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45962.668756250001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45962.668756250001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45962.668756250001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45962.668756250001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45962.668756250001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45962.668756250001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45962.668756250001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45962.668756250001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45962.668756250001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45962.668756250001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45962.668756250001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45962.668756250001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45962.668756250001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45962.668756250001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45962.668756250001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45962.668756250001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45962.668756250001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45962.668756250001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45962.668756250001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45962.668756250001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45962.668756250001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45962.668756250001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45962.668756250001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45962.668756250001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45962.668756250001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45962.668756250001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45962.668756250001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45962.668756250001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45962.668756250001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45962.668756250001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45962.668756250001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45962.668756250001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45962.668756250001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45962.668756250001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45962.668756250001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45962.668756250001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45962.668756250001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45962.668756250001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45962.668756250001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45962.668756250001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45962.668756250001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45962.668756250001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45962.668756250001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45962.668756250001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45962.668756250001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45962.668756250001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45962.668756250001</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45962.668756250001</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45962.668756250001</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45962.668756250001</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45962.668756250001</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45962.668756250001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45962.668756250001</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45962.668756250001</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45962.668756250001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45962.668756250001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45962.668756250001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45962.668756250001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45962.668756250001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45962.668756250001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45962.668756250001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45962.668756250001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45962.668756250001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45962.668756250001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45962.668756250001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45962.668756250001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45962.668756250001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45962.668756250001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45962.668756250001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45962.668756250001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45962.668756250001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45962.668756250001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45962.668756250001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45962.668756250001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45962.668756250001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45962.668756250001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45962.668756250001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45962.668756250001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45962.668756250001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45962.668756250001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45962.668756250001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45962.668756250001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45962.668756250001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45962.668756250001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45962.668756250001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45962.668756250001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45962.668756250001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45962.668756250001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45962.668756250001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45962.668756250001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45962.668756250001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45962.668756250001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45962.668756250001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45962.668756250001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45962.668756250001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45962.668756250001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45962.668756250001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45962.668756250001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45962.668756250001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45962.668756250001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45962.668756250001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45962.668756250001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45962.668756250001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45962.668756250001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45962.668756250001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45962.668756250001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45962.668756250001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45962.668756250001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45962.668756250001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45962.668756250001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45962.668756250001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45962.668756250001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45962.668756250001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45962.668756250001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45962.668756250001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45962.668756250001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45962.668756250001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45962.668756250001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45962.668756250001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45962.668756250001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45962.668756250001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45962.668756250001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45962.668756250001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45962.668756250001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45962.668756250001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45962.668756250001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45962.668756250001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45962.668756250001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45962.668756250001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45962.668756250001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45962.668756250001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45962.668756250001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45962.668756250001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45962.668756250001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45962.668756250001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45962.668756250001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45962.668756250001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45962.668756250001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45962.668756250001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45962.668756250001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45962.668756250001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45962.668756250001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45962.668756481478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45962.668756481478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45962.668756481478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45962.668756481478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45962.668756481478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45962.668756481478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45962.668756481478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45962.668756481478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45962.668756481478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45962.668756481478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45962.668756481478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45962.668756481478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45962.668756481478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45962.668756481478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45962.668756481478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45962.668756481478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45962.668756481478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45962.668756481478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45962.668756481478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45962.668756481478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45962.668756481478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45962.668756481478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45962.668756481478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45962.668756481478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45962.668756481478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45962.668756481478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45962.668756481478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45962.668756481478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45962.668756481478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45962.668756481478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45962.668756481478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45962.668756481478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45962.668756481478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45962.668756481478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45962.668756481478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45962.668756481478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45962.668756481478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45962.668756481478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45962.668756481478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45962.668756481478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45962.668756481478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45962.668756481478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45962.668756481478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45962.668756481478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45962.668756481478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45962.668756481478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45962.668756481478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45962.668756481478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45962.668756481478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45962.668756481478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45962.668756481478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45962.668756481478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45962.668756481478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45962.668756481478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45962.668756481478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45962.668756481478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45962.668756481478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45962.668756481478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45962.668756481478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45962.668756481478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45962.668756481478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45962.668756481478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45962.668756481478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45962.668756481478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45962.668756481478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45962.668756481478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45962.668756481478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45962.668756481478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45962.668756481478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45962.668756481478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45962.668756481478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45962.668756481478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45962.668756481478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45962.668756481478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45962.668756481478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45962.668756481478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45962.668756481478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45962.668756481478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45962.668756481478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45962.668756481478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45962.668756481478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45962.668756481478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45962.668756481478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45962.668756481478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45962.668756481478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45962.668756481478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45962.668756481478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45962.668756481478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45962.668756481478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45962.668756481478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45962.668756481478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45962.668756481478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45962.668756481478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45962.668756481478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45962.668756481478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45962.668756481478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45962.668756481478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45962.668756481478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45962.668756481478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45962.668756481478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45962.668756481478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45962.668756481478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45962.668756481478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45962.668756481478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45962.668756481478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45962.668756481478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45962.668756481478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45962.668756481478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45962.668756481478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45962.668756481478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45962.668756481478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45962.668756481478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45962.668756481478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45962.668756481478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45962.668756481478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45962.668756481478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45962.668756481478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45962.668756481478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45962.668756481478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45962.668756481478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45962.668756481478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45962.668756481478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45962.668756481478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45962.668756481478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45962.668756481478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45962.668756481478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45962.668756481478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45962.668756481478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45962.668756481478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45962.668756481478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45962.668756481478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45962.668756481478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45962.668756481478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45962.668756481478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45962.668756481478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45962.668756481478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45962.668756481478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45962.668756481478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45962.668756481478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45962.668756481478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45962.668756481478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45962.668756481478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45962.668756481478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45962.668756481478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45962.668756481478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45962.668756481478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45962.668756481478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45962.668756481478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45962.668756481478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45962.668756481478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45962.668756481478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45962.668756481478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45962.668756481478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45962.668756481478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45962.668756481478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45962.668756481478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45962.668756481478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45962.668756481478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45962.668756481478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45962.668756481478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45962.668756481478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45962.668756481478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45962.668756481478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45962.668756481478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45962.668756481478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45962.668756481478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45962.668756481478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45962.668756481478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45962.668756481478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45962.668756481478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45962.668756481478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45962.668756481478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45962.668756481478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45962.668756481478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45962.668756481478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45962.668756481478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45962.668756481478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45962.668756481478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45962.668756481478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45962.668756481478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45962.668756481478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45962.668756481478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45962.668756481478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45962.668756481478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45962.668756481478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45962.668756481478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45962.668756481478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45962.668756481478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45962.668756481478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45962.668756481478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45962.668756481478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45962.668756481478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45962.668756481478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45962.668756481478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45962.668756481478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45962.668756481478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45962.668756481478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45962.668756481478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45962.668756481478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45962.668756481478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45962.668756481478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45962.668756481478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45962.668756481478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45962.668756481478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45962.668756481478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45962.668756481478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45962.668756481478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45962.668756481478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45962.668756481478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45962.668756481478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45962.668756481478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45962.668756481478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45962.668756481478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45962.668756481478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45962.668756481478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45962.668756481478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45962.668756481478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45962.668756481478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45962.668756481478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45962.668756481478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45962.668756481478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45962.668756481478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45962.668756481478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45962.668756481478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45962.668756481478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45962.668756481478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45962.668756481478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45962.668756481478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45962.668756481478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45962.668756481478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45962.668756481478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45962.668756481478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45962.668756481478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45962.668756481478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45962.668756481478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45962.668756481478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45962.668756481478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45962.668756481478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45962.668756481478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45962.668756481478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45962.668756481478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45962.668756481478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45962.668756481478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45962.668756481478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45962.668756481478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45962.668756481478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45962.668756481478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45962.668756481478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45962.668756481478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45962.668756481478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45962.668756481478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45962.668756481478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45962.668756481478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45962.668756481478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45962.668756481478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45962.668756481478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45962.668756481478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45962.668756481478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45962.668756481478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45962.668756481478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45962.668756481478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45962.668756481478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45962.668756481478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45962.668756481478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45962.668756481478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45962.668756481478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45962.668756481478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45962.668756481478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45962.668756481478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45962.668756481478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45962.668756481478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45962.668756481478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45962.668756481478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45962.668756481478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45962.668756481478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45962.668756481478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45962.668756481478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45962.668756481478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45962.668756481478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45962.668756481478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45962.668756481478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45962.668756481478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45962.668756481478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45962.668756481478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45962.668756481478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45962.668756481478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45962.668756481478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45962.668756481478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45962.668756481478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45962.668756481478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45962.668756481478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45962.668756481478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45962.668756481478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45962.668756481478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45962.668756481478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45962.668756481478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45962.668756481478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45962.668756481478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45962.668756481478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45962.668756481478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45962.668756481478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45962.668756481478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45962.668756481478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45962.668756481478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45962.668756481478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45962.668756481478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45962.668756481478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45962.668756481478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45962.668756481478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45962.668756481478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45962.668756481478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45962.668756481478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45962.668756481478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45962.668756481478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45962.668756481478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45962.668756481478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45962.668756481478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45962.668756481478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45962.668756481478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45962.668756481478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45962.668756481478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45962.668756481478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45962.668756481478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45962.668756481478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45962.668756481478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45962.668756481478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45962.668756481478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45962.668756481478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45962.668756481478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45962.668756481478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45962.668756481478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45962.668756481478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45962.668756481478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45962.668756481478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45962.668756481478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45962.668756481478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45962.668756481478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45962.668756481478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45962.668756481478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45962.668756481478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45962.668756481478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45962.668756481478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45962.668756481478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45962.668756481478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45962.668756481478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45962.668756481478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45962.668756481478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45962.668756481478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45962.668756481478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45962.668756481478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45962.668756481478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45962.668756481478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45962.668756481478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45962.668756481478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45962.668756481478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45962.668756481478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45962.668756481478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45962.668756481478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45962.668756481478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45962.668756481478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45962.668756481478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45962.668756481478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45962.668756481478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45962.668756481478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45962.668756481478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45962.668756481478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45962.668756481478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45962.668756481478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45962.668756481478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45962.668756481478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45962.668756481478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45962.668756481478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45962.668756481478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45962.668756481478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45962.668756481478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45962.668756481478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45962.668756481478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45962.668756481478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45962.668756481478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45962.668756481478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45962.668756481478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45962.668756481478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45962.668756481478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45962.668756481478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45962.668756481478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45962.668756481478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45962.668756481478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45962.668756481478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45962.668756481478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45962.668756481478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45962.668756481478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45962.668756481478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45962.668756481478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45962.668756481478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45962.668756481478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45962.668756481478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45962.668756481478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45962.668756481478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45962.668756481478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45962.668756481478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45962.668756481478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45962.668756481478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45962.668756481478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45962.668756481478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45962.668756481478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45962.668756481478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45962.668756481478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45962.668756481478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45962.668756481478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45962.668756481478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45962.668756481478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45962.668756481478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45962.668756481478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45962.668756481478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45962.668756481478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45962.668756481478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45962.668756481478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45962.668756481478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45962.668756481478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45962.668756481478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45962.668756481478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45962.668756481478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45962.668756481478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45962.668756481478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45962.668756481478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45962.668756481478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45962.668756481478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45962.668756481478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45962.668756481478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45962.668756481478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45962.668756481478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45962.668756481478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45962.668756481478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45962.668756481478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45962.668756481478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45962.668756481478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45962.668756481478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45962.668756481478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45962.668756481478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45962.668756481478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45962.668756481478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45962.668756481478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45962.668756481478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45962.668756481478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45962.668756481478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45962.668756481478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45962.668756481478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45962.668756481478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45962.668756481478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45962.668756481478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45962.668756481478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45962.668756481478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45962.668756481478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45962.668756481478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45962.668756481478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45962.668756481478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45962.668756481478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45962.668756481478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45962.668756481478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45962.668756481478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45962.668756481478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45962.668756481478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45962.668756481478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45962.668756481478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45962.668756481478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45962.668756481478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45962.668756481478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45962.668756481478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45962.668756481478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45962.668756481478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45962.668756481478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45962.668756481478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45962.668756481478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45962.668756481478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45962.668756481478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45962.668756481478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45962.668756481478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45962.668756481478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45962.668756481478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45962.668756481478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45962.668756481478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45962.668756481478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45962.668756481478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45962.668756481478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45962.668756481478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45962.668756481478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45962.668756481478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45962.668756481478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45962.668756481478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45962.668756481478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45962.668756481478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45962.668756481478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45962.668756481478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45962.668756481478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45962.668756481478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45962.668756481478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45962.668756481478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45962.668756481478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45962.668756481478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45962.668756481478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45962.668756481478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45962.668756481478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45962.668756481478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45962.668756481478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45962.668756481478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45962.668756481478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45962.668756481478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45962.668756481478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45962.668756481478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45962.668756481478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45962.668756481478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45962.668756481478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45962.668756481478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45962.668756481478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45962.668756481478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45962.668756481478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45962.668756481478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45962.668756481478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45962.668756481478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45962.668756481478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45962.668756481478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45962.668756481478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45962.668756481478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45962.668756481478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45962.668756481478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45962.668756481478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45962.668756481478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45962.668756481478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45962.668756481478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45962.668756481478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45962.668756481478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45962.668756481478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45962.668756481478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45962.668756481478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45962.668756481478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45962.668756481478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45962.668756481478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45962.668756481478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45962.668756481478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45962.668756481478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45962.668756481478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45962.668756481478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45962.668756481478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45962.668756481478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45962.668756481478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45962.668756481478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45962.668756481478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45962.668756481478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45962.668756481478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45962.668756481478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45962.668756481478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45962.668756481478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45962.668756481478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45962.668756481478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45962.668756481478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45962.668756481478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45962.668756481478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45962.668756481478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45962.668756481478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45962.668756481478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45962.668756481478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45962.668756481478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45962.668756481478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45962.668756481478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45962.668756481478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45962.668756481478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45962.668756481478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45962.668756481478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45962.668756481478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45962.668756481478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45962.668756481478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45962.668756481478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45962.668756481478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45962.668756481478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45962.668756481478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45962.668756481478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45962.668756481478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45962.668756481478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45962.668756481478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45962.668756481478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45962.668756481478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45962.668756481478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45962.668756481478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45962.668756481478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45962.668756481478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45962.668756481478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45962.668756481478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45962.668756481478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45962.668756481478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45962.668756481478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45962.668756481478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45962.668756481478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45962.668756481478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45962.668756481478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45962.668756481478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45962.668756481478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45962.668756481478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45962.668756481478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45962.668756481478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45962.668756481478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45962.668756481478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45962.668756481478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45962.668756481478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45962.668756481478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45962.668756481478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45962.668756481478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45962.668756481478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45962.668756481478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45962.668756481478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45962.668756481478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45962.668756481478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45962.668756481478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45962.668756481478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45962.668756481478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45962.668756481478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45962.668756481478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45962.668756481478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45962.668756481478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45962.668756481478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45962.668756481478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45962.668756481478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45962.668756481478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45962.668756481478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45962.668756481478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45962.668756481478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45962.668756481478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45962.668756481478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45962.668756481478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45962.668756481478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45962.668756481478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45962.668756481478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45962.668756481478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45962.668756481478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45962.668756481478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45962.668756481478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45962.668756481478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45962.668756481478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45962.668756481478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45962.668756481478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45962.668756481478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45962.668756481478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45962.668756481478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45962.668756481478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45962.668756481478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45962.668756481478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45962.668756481478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45962.668756481478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45962.668756481478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45962.668756481478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45962.668756481478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45962.668756481478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45962.668756481478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45962.668756481478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45962.668756481478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45962.668756481478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45962.668756481478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45962.668756481478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45962.668756481478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45962.668756481478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45962.668756481478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45962.668756481478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45962.668756481478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45962.668756481478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45962.668756481478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45962.668756481478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45962.668756481478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45962.668756481478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45962.668756481478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45962.668756481478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45962.668756481478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45962.668756481478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45962.668756481478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45962.668756481478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45962.668756481478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45962.668756481478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45962.668756481478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45962.668756481478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45962.668756481478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45962.668756481478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45962.668756481478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45962.668756481478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45962.668756481478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45962.668756481478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45962.668756481478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45962.668756481478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45962.668756481478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45962.668756481478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45962.668756481478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45962.668756481478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45962.668756481478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45962.668756481478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45962.668756481478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45962.668756481478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45962.668756481478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45962.668756481478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45962.668756481478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45962.668756481478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45962.668756481478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45962.668756481478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45962.668756481478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45962.668756481478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45962.668756481478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45962.668756481478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45962.668756481478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45962.668756481478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45962.668756481478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45962.668756481478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45962.668756481478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45962.668756481478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45962.668756481478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45962.668756481478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45962.668756481478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45962.668756481478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45962.668756481478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45962.668756481478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45962.668756481478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45962.668756481478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45962.668756481478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45962.668756481478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45962.668756481478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45962.668756481478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45962.668756481478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45962.668756481478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45962.668756481478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45962.668756481478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45962.668756481478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45962.668756481478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45962.668756481478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45962.668756481478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45962.668756481478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45962.668756481478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45962.668756481478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45962.668756481478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45962.668756481478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45962.668756481478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45962.668756481478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45962.668756481478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45962.668756481478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45962.668756481478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45962.668756481478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45962.668756481478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45962.668756481478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45962.668756481478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45962.668756481478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45962.668756481478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45962.668756481478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45962.668756481478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45962.668756481478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45962.668756481478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45962.668756481478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45962.668756481478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45962.668756481478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45962.668756481478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45962.668756481478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45962.668756481478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45962.668756481478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45962.668756481478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45962.668756481478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45962.668756481478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45962.668756481478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45962.668756481478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45962.668756481478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45962.668756481478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45962.668756481478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45962.668756481478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45962.668756481478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45962.668756481478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45962.668756481478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45962.668756481478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45962.668756481478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45962.668756481478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45962.668756481478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45962.668756481478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45962.668756481478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45962.668756481478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45962.668756481478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45962.668756481478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45962.668756481478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45962.668756481478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45962.668756481478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45962.668756481478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45962.668756481478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45962.668756481478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45962.668756481478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45962.668756481478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45962.668756481478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45962.668756481478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45962.668756481478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45962.668756481478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45962.668756481478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45962.668756481478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45962.668756481478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45962.668756481478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45962.668756481478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45962.668756481478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45962.668756481478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45962.668756481478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45962.668756481478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45962.668756481478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45962.668756481478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45962.668756481478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45962.668756481478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45962.668756481478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45962.668756481478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45962.668756481478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45962.668756481478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45962.668756481478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45962.668756481478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45962.668756481478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45962.668756481478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45962.668756481478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45962.668756481478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45962.668756481478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45962.668756481478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45962.668756481478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45962.668756481478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45962.668756481478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45962.668756481478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45962.668756481478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45962.668756481478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45962.668756481478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45962.668756481478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45962.668756481478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45962.668756481478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45962.668756481478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45962.668756481478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45962.668756481478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45962.668756481478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45962.668756481478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45962.668756481478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45962.668756481478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45962.668756481478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45962.668756481478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45962.668756481478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45962.668756481478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45962.668756481478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45962.668756481478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45962.668756481478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45962.668756481478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45962.668756481478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45962.668756481478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45962.668756481478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45962.668756481478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45962.668756481478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45962.668756481478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45962.668756481478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45962.668756481478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45962.668756481478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45962.668756481478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45962.668756481478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45962.668756481478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45962.668756481478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45962.668756481478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45962.668756481478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45962.668756481478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45962.668756481478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45962.668756481478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45962.668756481478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45962.668756481478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45962.668756481478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45962.668756481478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45962.668756481478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45962.668756481478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45962.668756481478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45962.668756481478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45962.668756481478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45962.668756481478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45962.668756481478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45962.668756481478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45962.668756481478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45962.668756481478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45962.668756481478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45962.668756481478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45962.668756481478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45962.668756481478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45962.668756481478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45962.668756481478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45962.668756481478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45962.668756481478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45962.668756481478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45962.668756481478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45962.668756481478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45962.668756481478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45962.668756481478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45962.668756481478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45962.668756481478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45962.668756481478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45962.668756481478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45962.668756481478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45962.668756481478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45962.668756481478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45962.668756481478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45962.668756481478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45962.668756481478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45962.668756481478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45962.668756481478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45962.668756481478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45962.668756481478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45962.668756481478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45962.668756481478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45962.668756481478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45962.668756481478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45962.668756481478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45962.668756481478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45962.668756481478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45962.668756481478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45962.668756481478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45962.668756481478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45962.668756481478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45962.668756481478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45962.668756481478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45962.668756481478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45962.668756481478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45962.668756481478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45962.668756481478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45962.668756481478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45962.668756481478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45962.668756481478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45962.668756481478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45962.668756481478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45962.668756481478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45962.668756481478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45962.668756481478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45962.668756481478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45962.668756481478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45962.668756481478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45962.668756481478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45962.668756481478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45962.668756481478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45962.668756481478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45962.668756481478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45962.668756481478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45962.668756481478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45962.668756481478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45962.668756481478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45962.668756481478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45962.668756481478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45962.668756481478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45962.668756481478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45962.668756481478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45962.668756481478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45962.668756481478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45962.668756481478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45962.668756481478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45962.668756481478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45962.668756481478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45962.668756481478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45962.668756481478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45962.668756481478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45962.668756481478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45962.668756481478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45962.668756481478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45962.668756481478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45962.668756481478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45962.668756481478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45962.668756481478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45962.668756481478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45962.668756481478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45962.668756481478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45962.668756481478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45962.668756481478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45962.668756481478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45962.668756481478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45962.668756481478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45962.668756481478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45962.668756481478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45962.668756481478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45962.668756481478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45962.668756481478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45962.668756481478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45962.668756481478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45962.668756481478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45962.668756481478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45962.668756481478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45962.668756481478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45962.668756481478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45962.668756481478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45962.668756481478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45962.668756481478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45962.668756481478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45962.668756481478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45962.668756481478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45962.668756481478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45962.668756481478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45962.668756481478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45962.668756481478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45962.668756481478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45962.668756481478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45962.668756481478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45962.668756481478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45962.668756481478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45962.668756481478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45962.668756481478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45962.668756481478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45962.668756481478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45962.668756481478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45962.668756481478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45962.668756481478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F15" sqref="F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259.18803865740483</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1.7000062500010245</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45962.668756250001</v>
      </c>
      <c r="H4" s="122"/>
      <c r="I4" s="118" t="str">
        <f>IFERROR(VLOOKUP(D4,DB!A:F,6,0),"")</f>
        <v/>
      </c>
      <c r="J4" s="118" t="str">
        <f>IFERROR(VLOOKUP(D4,DB!A:G,7,0),"")</f>
        <v/>
      </c>
      <c r="K4" s="124"/>
      <c r="L4" s="120" t="str">
        <f>IFERROR(VLOOKUP(D4,DB!A:I,9,0),"")</f>
        <v/>
      </c>
    </row>
    <row r="5" spans="1:16" ht="15" customHeight="1">
      <c r="A5" s="118"/>
      <c r="B5" s="118" t="str">
        <f>IFERROR(VLOOKUP(D5,DB!A:K,11,0),"")</f>
        <v>R4</v>
      </c>
      <c r="C5" s="119"/>
      <c r="D5" s="120" t="s">
        <v>39115</v>
      </c>
      <c r="E5" s="121"/>
      <c r="F5" s="122"/>
      <c r="G5" s="123">
        <f ca="1">IFERROR(NOW()-F5,"")</f>
        <v>45962.668756250001</v>
      </c>
      <c r="H5" s="122"/>
      <c r="I5" s="118" t="str">
        <f>IFERROR(VLOOKUP(D5,DB!A:F,6,0),"")</f>
        <v>SCECO</v>
      </c>
      <c r="J5" s="118" t="str">
        <f>IFERROR(VLOOKUP(D5,DB!A:G,7,0),"")</f>
        <v>Dead</v>
      </c>
      <c r="K5" s="124"/>
      <c r="L5" s="120" t="str">
        <f>IFERROR(VLOOKUP(D5,DB!A:I,9,0),"")</f>
        <v>Latis</v>
      </c>
    </row>
    <row r="6" spans="1:16" ht="15" customHeight="1">
      <c r="A6" s="118"/>
      <c r="B6" s="118" t="str">
        <f>IFERROR(VLOOKUP(D6,DB!A:K,11,0),"")</f>
        <v/>
      </c>
      <c r="C6" s="119"/>
      <c r="D6" s="120"/>
      <c r="E6" s="121"/>
      <c r="F6" s="122"/>
      <c r="G6" s="123">
        <f ca="1">IFERROR(NOW()-F6,"")</f>
        <v>45962.668756250001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45962.668756250001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45962.668756250001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45962.668756250001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45962.668756250001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45962.668756250001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45962.668756250001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45962.668756250001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45962.668756250001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45962.668756250001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45962.668756250001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45962.668756250001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45962.668756250001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45962.668756250001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45962.668756250001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45962.668756250001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45962.668756250001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45962.668756250001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45962.668756250001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45962.668756250001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45962.668756250001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45962.668756250001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45962.668756250001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45962.668756250001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45962.668756250001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45962.668756250001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45962.668756250001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45962.668756250001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45962.668756250001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45962.668756250001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45962.668756250001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45962.668756250001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45962.668756250001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45962.668756250001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45962.668756250001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45962.668756250001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45962.668756250001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45962.668756250001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45962.668756250001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45962.668756250001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45962.668756250001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45962.668756250001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45962.668756250001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45962.668756250001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45962.668756250001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45962.668756250001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45962.668756250001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45962.668756250001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45962.668756250001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45962.668756250001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45962.668756250001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45962.668756250001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45962.668756250001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45962.668756250001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45962.668756250001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45962.668756250001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45962.668756250001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45962.668756250001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45962.668756250001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45962.668756250001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45962.668756250001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45962.668756250001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45962.668756250001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45962.668756250001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45962.668756250001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45962.668756250001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45962.668756250001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45962.668756250001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45962.668756250001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45962.668756250001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45962.668756250001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45962.668756250001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45962.668756250001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45962.668756250001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45962.668756250001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45962.668756250001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45962.668756250001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45962.668756250001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45962.668756250001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45962.668756250001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45962.668756250001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45962.668756250001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45962.668756250001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45962.668756250001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45962.668756250001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45962.668756250001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45962.668756250001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45962.668756250001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45962.668756250001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45962.668756250001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45962.668756250001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45962.668756250001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45962.668756250001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45962.668756250001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45962.668756250001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45962.668756250001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45962.668756250001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45962.668756250001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45962.668756250001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45962.668756250001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45962.668756250001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45962.668756250001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45962.668756250001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45962.668756250001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45962.668756250001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45962.668756250001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45962.668756250001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45962.668756250001</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45962.668756250001</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70.836696064812713</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36.479878935184388</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14.00764513888862</v>
      </c>
      <c r="H4" s="152">
        <v>45948.661111111112</v>
      </c>
      <c r="I4" s="151" t="str">
        <f>IFERROR(VLOOKUP(D4,DB!A:F,6,0),"")</f>
        <v>SCECO</v>
      </c>
      <c r="J4" s="151" t="str">
        <f>IFERROR(VLOOKUP(D4,DB!A:G,7,0),"")</f>
        <v>Dead</v>
      </c>
      <c r="K4" s="151" t="s">
        <v>39121</v>
      </c>
      <c r="L4" s="151" t="str">
        <f>IFERROR(VLOOKUP(D4,DB!A:I,9,0),"")</f>
        <v>Latis</v>
      </c>
    </row>
    <row r="5" spans="1:13" ht="15">
      <c r="A5" s="151"/>
      <c r="B5" s="151" t="str">
        <f>IFERROR(VLOOKUP(D5,DB!A:K,11,0),"")</f>
        <v/>
      </c>
      <c r="C5" s="151"/>
      <c r="D5" s="151"/>
      <c r="E5" s="151"/>
      <c r="F5" s="152"/>
      <c r="G5" s="153">
        <f ca="1">IFERROR(NOW()-F5,"")</f>
        <v>45962.668756250001</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45962.668756250001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45962.668756250001</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45962.668756250001</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45962.668756250001</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45962.668756250001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45962.668756250001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45962.668756250001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45962.668756250001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45962.668756250001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45962.668756250001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45962.668756250001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45962.668756250001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45962.668756250001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45962.668756250001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45962.668756250001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45962.668756250001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45962.668756250001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45962.668756250001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45962.668756250001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45962.668756250001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45962.668756250001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45962.668756250001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45962.668756250001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45962.668756250001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45962.668756250001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45962.668756250001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45962.668756250001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45962.668756250001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45962.668756250001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45962.668756250001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45962.668756250001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45962.668756250001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45962.668756250001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45962.668756250001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45962.668756250001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45962.668756250001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45962.668756250001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45962.668756250001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45962.668756250001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45962.668756250001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45962.668756250001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45962.668756250001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45962.668756250001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45962.668756250001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45962.668756250001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45962.668756250001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45962.668756250001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45962.668756250001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45962.668756250001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45962.668756250001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45962.668756250001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45962.668756250001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45962.668756250001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45962.668756250001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45962.668756250001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45962.668756250001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45962.668756250001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45962.668756250001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45962.668756250001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45962.668756250001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45962.668756250001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45962.668756250001</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45962.668756250001</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45962.668756250001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45962.668756250001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45962.668756250001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45962.668756250001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45962.668756250001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45962.668756250001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45962.668756250001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45962.668756250001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45962.668756250001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45962.668756250001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45962.668756250001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45962.668756250001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45962.668756250001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45962.668756250001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45962.668756250001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45962.668756250001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45962.668756250001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45962.668756250001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45962.668756250001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45962.668756250001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45962.668756250001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45962.668756250001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45962.668756250001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45962.668756250001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45962.668756250001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45962.668756250001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45962.668756250001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45962.668756250001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45962.668756250001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45962.668756250001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45962.668756250001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45962.668756250001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45962.668756250001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45962.668756250001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45962.668756250001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45962.668756250001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45962.668756250001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45962.668756250001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45962.668756250001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45962.668756250001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45962.668756250001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45962.668756250001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45962.668756250001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45962.668756250001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45962.668756250001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45962.668756250001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45962.668756250001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45962.668756250001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45962.668756250001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45962.668756250001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45962.668756250001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45962.668756250001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45962.668756250001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45962.668756250001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45962.668756250001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45962.668756250001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45962.668756250001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45962.668756250001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45962.668756250001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45962.668756250001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45962.668756250001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45962.668756250001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45962.668756250001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45962.668756250001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45962.668756250001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45962.668756250001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45962.668756250001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45962.668756250001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45962.668756250001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45962.668756250001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45962.668756250001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45962.668756250001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45962.668756250001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45962.668756250001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45962.668756250001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45962.668756250001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45962.668756250001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45962.668756250001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45962.668756250001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45962.668756250001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45962.668756250001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45962.668756250001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45962.668756250001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45962.668756250001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45962.668756250001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45962.668756250001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45962.668756250001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45962.668756250001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45962.668756250001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45962.668756250001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45962.668756250001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45962.668756250001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45962.668756250001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45962.668756250001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45962.668756250001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45962.668756250001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45962.668756250001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45962.668756250001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45962.668756250001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45962.668756250001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45962.668756250001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45962.668756250001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45962.668756250001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45962.668756250001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45962.668756250001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45962.668756250001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45962.668756250001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45962.668756250001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45962.668756250001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45962.668756250001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45962.668756250001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45962.668756250001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45962.668756250001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45962.668756250001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45962.668756250001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45962.668756250001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45962.668756250001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45962.668756250001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45962.668756250001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45962.668756250001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45962.668756250001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45962.668756250001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45962.668756250001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45962.668756250001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45962.668756250001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45962.668756250001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45962.668756250001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45962.668756250001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45962.668756250001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45962.668756250001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45962.668756250001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45962.668756250001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45962.668756250001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45962.668756250001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45962.668756250001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45962.668756250001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45962.668756250001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45962.668756250001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45962.668756250001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45962.668756250001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45962.668756250001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45962.668756250001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45962.668756250001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45962.668756250001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45962.668756250001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45962.668756250001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45962.668756250001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45962.668756250001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45962.668756250001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45962.668756250001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45962.668756250001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45962.668756250001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45962.668756250001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45962.668756250001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45962.668756250001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45962.668756250001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45962.668756250001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45962.668756250001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45962.668756250001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45962.668756250001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45962.668756250001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45962.668756250001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45962.668756250001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45962.668756250001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45962.668756250001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45962.668756250001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45962.668756250001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45962.668756250001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45962.668756250001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45962.668756250001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45962.668756250001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45962.668756250001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45962.668756250001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45962.668756250001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45962.668756250001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45962.668756250001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45962.668756250001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45962.668756250001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45962.668756250001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45962.668756250001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45962.668756250001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45962.668756250001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45962.668756250001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45962.668756250001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45962.668756250001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45962.668756250001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45962.668756250001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45962.668756250001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45962.668756250001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45962.668756250001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45962.668756250001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45962.668756250001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45962.668756250001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45962.668756250001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45962.668756250001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45962.668756250001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45962.668756250001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45962.668756250001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45962.668756250001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45962.668756250001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45962.668756250001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45962.668756250001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45962.668756250001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45962.668756250001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45962.668756250001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45962.668756250001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45962.668756250001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45962.668756250001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45962.668756250001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45962.668756250001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45962.668756250001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45962.668756250001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45962.668756250001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45962.668756250001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45962.668756250001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45962.668756250001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45962.668756250001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45962.668756250001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45962.668756250001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45962.668756250001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45962.668756250001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45962.668756250001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45962.668756250001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45962.668756250001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45962.668756250001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45962.668756250001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45962.668756250001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45962.668756250001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45962.668756250001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45962.668756250001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45962.668756250001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45962.668756250001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45962.668756250001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45962.668756250001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45962.668756250001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45962.668756250001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45962.668756250001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45962.668756250001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45962.668756250001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45962.668756250001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45962.668756250001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45962.668756250001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45962.668756250001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45962.668756250001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45962.668756250001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45962.668756250001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45962.668756250001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45962.668756250001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45962.668756250001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45962.668756250001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45962.668756250001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45962.668756250001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45962.668756250001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45962.668756250001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45962.668756250001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45962.668756250001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45962.668756250001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45962.668756250001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45962.668756250001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45962.668756250001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45962.668756250001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45962.668756250001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45962.668756250001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45962.668756250001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45962.668756250001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45962.668756250001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45962.668756250001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45962.668756250001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45962.668756250001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45962.668756250001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45962.668756250001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45962.668756250001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45962.668756250001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45962.668756250001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45962.668756250001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45962.668756250001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45962.668756250001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45962.668756250001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45962.668756250001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45962.668756250001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45962.668756250001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45962.668756250001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45962.668756250001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45962.668756250001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45962.668756250001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45962.668756250001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45962.668756250001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45962.668756250001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45962.668756250001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45962.668756250001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45962.668756250001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45962.668756250001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45962.668756250001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45962.668756250001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45962.668756250001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45962.668756250001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45962.668756250001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45962.668756250001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45962.668756250001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45962.668756250001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45962.668756250001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45962.668756250001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45962.668756250001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45962.668756250001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45962.668756250001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45962.668756250001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45962.668756250001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45962.668756250001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45962.668756250001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45962.668756250001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45962.668756250001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45962.668756250001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45962.668756250001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45962.668756250001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45962.668756250001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45962.668756250001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45962.668756250001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45962.668756250001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45962.668756250001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45962.668756250001</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45962.668756250001</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45962.668756250001</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45962.668756250001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45962.668756250001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45962.668756250001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45962.668756250001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45962.668756250001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45962.668756250001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45962.668756250001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45962.668756250001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45962.668756250001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45962.668756250001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45962.668756250001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45962.668756250001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45962.668756250001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45962.668756250001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45962.668756250001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45962.668756250001</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45962.668756250001</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45962.668756250001</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2025-11-01T13:04:57Z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