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2016" documentId="13_ncr:1_{F6CB121F-512D-4AA6-A0C1-0FB36C537598}" xr6:coauthVersionLast="47" xr6:coauthVersionMax="47" xr10:uidLastSave="{3BB03A61-E8A7-4213-9E74-680504A84D1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5" i="5"/>
  <c r="I9" i="1"/>
  <c r="I10" i="1"/>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<sst xmlns="http://schemas.openxmlformats.org/spreadsheetml/2006/main" count="180284" uniqueCount="39127">
  <si>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</si>
  <si>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</si>
  <si>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</si>
  <si>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</si>
  <si>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</si>
  <si>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</si>
  <si>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</si>
  <si>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</si>
  <si>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</si>
  <si>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</si>
  <si>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</si>
  <si>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</si>
  <si>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</si>
  <si>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</si>
  <si>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</si>
  <si>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</si>
  <si>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</si>
  <si>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</si>
  <si>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</si>
  <si>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</si>
  <si>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</si>
  <si>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</si>
  <si>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</si>
  <si>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</si>
  <si>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</si>
  <si>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</si>
  <si>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</si>
  <si>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</si>
  <si>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</si>
  <si>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</si>
  <si>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</si>
  <si>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</si>
  <si>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</si>
  <si>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</si>
  <si>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</si>
  <si>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</si>
  <si>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</si>
  <si>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</si>
  <si>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</si>
  <si>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</si>
  <si>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</si>
  <si>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</si>
  <si>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</si>
  <si>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</si>
  <si>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</si>
  <si>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</si>
  <si>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</si>
  <si>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</si>
  <si>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</si>
  <si>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</si>
  <si>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</si>
  <si>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</si>
  <si>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</si>
  <si>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</si>
  <si>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</si>
  <si>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</si>
  <si>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</si>
  <si>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</si>
  <si>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</si>
  <si>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</si>
  <si>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</si>
  <si>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</si>
  <si>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</si>
  <si>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</si>
  <si>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</si>
  <si>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</si>
  <si>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</si>
  <si>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</si>
  <si>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</si>
  <si>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</si>
  <si>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</si>
  <si>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</si>
  <si>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</si>
  <si>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</si>
  <si>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</si>
  <si>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</si>
  <si>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</si>
  <si>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</si>
  <si>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</si>
  <si>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</si>
  <si>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</si>
  <si>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</si>
  <si>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</si>
  <si>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</si>
  <si>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</si>
  <si>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</si>
  <si>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</si>
  <si>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</si>
  <si>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</si>
  <si>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</si>
  <si>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</si>
  <si>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</si>
  <si>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</si>
  <si>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</si>
  <si>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</si>
  <si>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</si>
  <si>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</si>
  <si>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</si>
  <si>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</si>
  <si>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</si>
  <si>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</si>
  <si>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</si>
  <si>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</si>
  <si>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</si>
  <si>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</si>
  <si>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</si>
  <si>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</si>
  <si>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</si>
  <si>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</si>
  <si>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</si>
  <si>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</si>
  <si>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</si>
  <si>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</si>
  <si>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</si>
  <si>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</si>
  <si>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</si>
  <si>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</si>
  <si>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</si>
  <si>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</si>
  <si>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</si>
  <si>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</si>
  <si>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</si>
  <si>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</si>
  <si>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</si>
  <si>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</si>
  <si>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</si>
  <si>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</si>
  <si>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</si>
  <si>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</si>
  <si>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</si>
  <si>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</si>
  <si>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</si>
  <si>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</si>
  <si>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</si>
  <si>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</si>
  <si>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</si>
  <si>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</si>
  <si>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</si>
  <si>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</si>
  <si>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</si>
  <si>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</si>
  <si>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</si>
  <si>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</si>
  <si>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</si>
  <si>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</si>
  <si>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</si>
  <si>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</si>
  <si>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</si>
  <si>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</si>
  <si>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</si>
  <si>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</si>
  <si>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</si>
  <si>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</si>
  <si>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</si>
  <si>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</si>
  <si>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</si>
  <si>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</si>
  <si>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</si>
  <si>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</si>
  <si>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</si>
  <si>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</si>
  <si>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</si>
  <si>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</si>
  <si>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</si>
  <si>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</si>
  <si>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</si>
  <si>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</si>
  <si>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</si>
  <si>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</si>
  <si>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</si>
  <si>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</si>
  <si>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</si>
  <si>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</si>
  <si>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</si>
  <si>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</si>
  <si>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</si>
  <si>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</si>
  <si>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</si>
  <si>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</si>
  <si>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</si>
  <si>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</si>
  <si>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</si>
  <si>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</si>
  <si>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</si>
  <si>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</si>
  <si>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</si>
  <si>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</si>
  <si>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</si>
  <si>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</si>
  <si>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</si>
  <si>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</si>
  <si>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</si>
  <si>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</si>
  <si>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</si>
  <si>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</si>
  <si>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</si>
  <si>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</si>
  <si>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</si>
  <si>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</si>
  <si>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</si>
  <si>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</si>
  <si>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</si>
  <si>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</si>
  <si>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</si>
  <si>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</si>
  <si>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</si>
  <si>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</si>
  <si>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</si>
  <si>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</si>
  <si>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</si>
  <si>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</si>
  <si>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</si>
  <si>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</si>
  <si>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</si>
  <si>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</si>
  <si>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</si>
  <si>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</si>
  <si>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</si>
  <si>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</si>
  <si>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</si>
  <si>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</si>
  <si>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</si>
  <si>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</si>
  <si>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</si>
  <si>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</si>
  <si>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</si>
  <si>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</si>
  <si>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</si>
  <si>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</si>
  <si>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</si>
  <si>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</si>
  <si>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</si>
  <si>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</si>
  <si>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</si>
  <si>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</si>
  <si>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</si>
  <si>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</si>
  <si>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</si>
  <si>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</si>
  <si>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</si>
  <si>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</si>
  <si>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</si>
  <si>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</si>
  <si>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</si>
  <si>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</si>
  <si>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</si>
  <si>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</si>
  <si>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</si>
  <si>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</si>
  <si>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</si>
  <si>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</si>
  <si>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</si>
  <si>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</si>
  <si>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</si>
  <si>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</si>
  <si>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</si>
  <si>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</si>
  <si>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</si>
  <si>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</si>
  <si>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</si>
  <si>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</si>
  <si>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</si>
  <si>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</si>
  <si>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</si>
  <si>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</si>
  <si>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</si>
  <si>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</si>
  <si>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</si>
  <si>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</si>
  <si>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</si>
  <si>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</si>
  <si>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</si>
  <si>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</si>
  <si>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</si>
  <si>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</si>
  <si>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</si>
  <si>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</si>
  <si>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</si>
  <si>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</si>
  <si>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</si>
  <si>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</si>
  <si>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</si>
  <si>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</si>
  <si>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</si>
  <si>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</si>
  <si>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</si>
  <si>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</si>
  <si>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</si>
  <si>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</si>
  <si>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</si>
  <si>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</si>
  <si>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</si>
  <si>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</si>
  <si>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</si>
  <si>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</si>
  <si>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</si>
  <si>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</si>
  <si>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</si>
  <si>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</si>
  <si>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</si>
  <si>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</si>
  <si>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</si>
  <si>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</si>
  <si>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</si>
  <si>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</si>
  <si>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</si>
  <si>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</si>
  <si>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</si>
  <si>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</si>
  <si>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</si>
  <si>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</si>
  <si>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</si>
  <si>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</si>
  <si>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</si>
  <si>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</si>
  <si>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</si>
  <si>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</si>
  <si>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</si>
  <si>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</si>
  <si>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</si>
  <si>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</si>
  <si>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</si>
  <si>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</si>
  <si>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</si>
  <si>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</si>
  <si>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</si>
  <si>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</si>
  <si>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</si>
  <si>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</si>
  <si>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</si>
  <si>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</si>
  <si>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</si>
  <si>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</si>
  <si>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</si>
  <si>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</si>
  <si>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</si>
  <si>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</si>
  <si>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</si>
  <si>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</si>
  <si>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</si>
  <si>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</si>
  <si>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</si>
  <si>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</si>
  <si>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</si>
  <si>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</si>
  <si>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</si>
  <si>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</si>
  <si>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</si>
  <si>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</si>
  <si>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</si>
  <si>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</si>
  <si>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</si>
  <si>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</si>
  <si>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</si>
  <si>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</si>
  <si>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</si>
  <si>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</si>
  <si>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</si>
  <si>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</si>
  <si>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</si>
  <si>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</si>
  <si>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</si>
  <si>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</si>
  <si>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</si>
  <si>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</si>
  <si>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</si>
  <si>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</si>
  <si>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</si>
  <si>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</si>
  <si>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</si>
  <si>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</si>
  <si>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</si>
  <si>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</si>
  <si>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</si>
  <si>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</si>
  <si>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</si>
  <si>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</si>
  <si>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</si>
  <si>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</si>
  <si>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</si>
  <si>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</si>
  <si>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</si>
  <si>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</si>
  <si>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</si>
  <si>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</si>
  <si>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</si>
  <si>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</si>
  <si>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</si>
  <si>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</si>
  <si>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</si>
  <si>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</si>
  <si>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</si>
  <si>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</si>
  <si>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</si>
  <si>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</si>
  <si>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</si>
  <si>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</si>
  <si>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</si>
  <si>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</si>
  <si>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</si>
  <si>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</si>
  <si>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</si>
  <si>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</si>
  <si>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</si>
  <si>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</si>
  <si>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</si>
  <si>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</si>
  <si>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</si>
  <si>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</si>
  <si>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</si>
  <si>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</si>
  <si>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</si>
  <si>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</si>
  <si>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</si>
  <si>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</si>
  <si>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</si>
  <si>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</si>
  <si>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</si>
  <si>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</si>
  <si>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</si>
  <si>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</si>
  <si>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</si>
  <si>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</si>
  <si>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</si>
  <si>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</si>
  <si>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</si>
  <si>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</si>
  <si>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</si>
  <si>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</si>
  <si>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</si>
  <si>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</si>
  <si>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</si>
  <si>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</si>
  <si>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</si>
  <si>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</si>
  <si>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</si>
  <si>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</si>
  <si>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</si>
  <si>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</si>
  <si>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</si>
  <si>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</si>
  <si>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</si>
  <si>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</si>
  <si>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</si>
  <si>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</si>
  <si>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</si>
  <si>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</si>
  <si>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</si>
  <si>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</si>
  <si>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</si>
  <si>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</si>
  <si>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</si>
  <si>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</si>
  <si>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</si>
  <si>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</si>
  <si>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</si>
  <si>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</si>
  <si>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</si>
  <si>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</si>
  <si>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</si>
  <si>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</si>
  <si>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</si>
  <si>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</si>
  <si>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</si>
  <si>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</si>
  <si>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</si>
  <si>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</si>
  <si>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</si>
  <si>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</si>
  <si>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</si>
  <si>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</si>
  <si>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</si>
  <si>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</si>
  <si>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</si>
  <si>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</si>
  <si>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</si>
  <si>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</si>
  <si>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</si>
  <si>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</si>
  <si>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</si>
  <si>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</si>
  <si>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</si>
  <si>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</si>
  <si>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</si>
  <si>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</si>
  <si>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</si>
  <si>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</si>
  <si>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</si>
  <si>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</si>
  <si>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</si>
  <si>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</si>
  <si>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</si>
  <si>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</si>
  <si>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</si>
  <si>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</si>
  <si>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</si>
  <si>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</si>
  <si>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</si>
  <si>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</si>
  <si>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</si>
  <si>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</si>
  <si>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</si>
  <si>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</si>
  <si>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</si>
  <si>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</si>
  <si>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</si>
  <si>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</si>
  <si>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</si>
  <si>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</si>
  <si>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</si>
  <si>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</si>
  <si>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</si>
  <si>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</si>
  <si>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</si>
  <si>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</si>
  <si>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</si>
  <si>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</si>
  <si>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</si>
  <si>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</si>
  <si>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</si>
  <si>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</si>
  <si>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</si>
  <si>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</si>
  <si>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</si>
  <si>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</si>
  <si>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</si>
  <si>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</si>
  <si>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</si>
  <si>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</si>
  <si>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</si>
  <si>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</si>
  <si>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</si>
  <si>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</si>
  <si>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</si>
  <si>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</si>
  <si>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</si>
  <si>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</si>
  <si>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</si>
  <si>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</si>
  <si>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</si>
  <si>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</si>
  <si>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</si>
  <si>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</si>
  <si>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</si>
  <si>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</si>
  <si>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</si>
  <si>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</si>
  <si>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</si>
  <si>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</si>
  <si>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</si>
  <si>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</si>
  <si>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</si>
  <si>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</si>
  <si>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</si>
  <si>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</si>
  <si>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</si>
  <si>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</si>
  <si>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</si>
  <si>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</si>
  <si>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</si>
  <si>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</si>
  <si>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</si>
  <si>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</si>
  <si>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</si>
  <si>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</si>
  <si>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</si>
  <si>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</si>
  <si>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</si>
  <si>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</si>
  <si>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</si>
  <si>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</si>
  <si>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</si>
  <si>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</si>
  <si>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</si>
  <si>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</si>
  <si>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</si>
  <si>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</si>
  <si>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</si>
  <si>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</si>
  <si>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</si>
  <si>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</si>
  <si>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</si>
  <si>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</si>
  <si>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</si>
  <si>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</si>
  <si>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</si>
  <si>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</si>
  <si>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</si>
  <si>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</si>
  <si>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</si>
  <si>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</si>
  <si>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</si>
  <si>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</si>
  <si>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</si>
  <si>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</si>
  <si>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</si>
  <si>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</si>
  <si>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</si>
  <si>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</si>
  <si>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</si>
  <si>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</si>
  <si>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</si>
  <si>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</si>
  <si>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</si>
  <si>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</si>
  <si>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</si>
  <si>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</si>
  <si>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</si>
  <si>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</si>
  <si>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</si>
  <si>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</si>
  <si>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</si>
  <si>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</si>
  <si>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</si>
  <si>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</si>
  <si>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</si>
  <si>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</si>
  <si>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</si>
  <si>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</si>
  <si>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</si>
  <si>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</si>
  <si>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</si>
  <si>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</si>
  <si>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</si>
  <si>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</si>
  <si>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</si>
  <si>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</si>
  <si>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</si>
  <si>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</si>
  <si>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</si>
  <si>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</si>
  <si>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</si>
  <si>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</si>
  <si>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</si>
  <si>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</si>
  <si>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</si>
  <si>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</si>
  <si>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</si>
  <si>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</si>
  <si>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</si>
  <si>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</si>
  <si>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</si>
  <si>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</si>
  <si>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</si>
  <si>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</si>
  <si>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</si>
  <si>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</si>
  <si>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</si>
  <si>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</si>
  <si>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</si>
  <si>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</si>
  <si>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</si>
  <si>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</si>
  <si>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</si>
  <si>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</si>
  <si>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</si>
  <si>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</si>
  <si>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</si>
  <si>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</si>
  <si>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</si>
  <si>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</si>
  <si>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</si>
  <si>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</si>
  <si>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</si>
  <si>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</si>
  <si>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</si>
  <si>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</si>
  <si>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</si>
  <si>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</si>
  <si>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</si>
  <si>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</si>
  <si>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</si>
  <si>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</si>
  <si>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</si>
  <si>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</si>
  <si>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</si>
  <si>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</si>
  <si>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</si>
  <si>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</si>
  <si>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</si>
  <si>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</si>
  <si>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</si>
  <si>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</si>
  <si>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</si>
  <si>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</si>
  <si>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</si>
  <si>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</si>
  <si>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</si>
  <si>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</si>
  <si>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</si>
  <si>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</si>
  <si>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</si>
  <si>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</si>
  <si>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</si>
  <si>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</si>
  <si>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</si>
  <si>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</si>
  <si>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</si>
  <si>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</si>
  <si>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</si>
  <si>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</si>
  <si>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</si>
  <si>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</si>
  <si>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</si>
  <si>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</si>
  <si>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</si>
  <si>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</si>
  <si>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</si>
  <si>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</si>
  <si>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</si>
  <si>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</si>
  <si>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</si>
  <si>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</si>
  <si>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</si>
  <si>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</si>
  <si>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</si>
  <si>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</si>
  <si>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</si>
  <si>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</si>
  <si>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</si>
  <si>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</si>
  <si>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</si>
  <si>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</si>
  <si>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</si>
  <si>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</si>
  <si>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</si>
  <si>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</si>
  <si>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</si>
  <si>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</si>
  <si>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</si>
  <si>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</si>
  <si>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</si>
  <si>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</si>
  <si>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</si>
  <si>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</si>
  <si>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</si>
  <si>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</si>
  <si>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</si>
  <si>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</si>
  <si>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</si>
  <si>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</si>
  <si>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</si>
  <si>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</si>
  <si>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</si>
  <si>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</si>
  <si>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</si>
  <si>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</si>
  <si>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</si>
  <si>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</si>
  <si>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</si>
  <si>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</si>
  <si>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</si>
  <si>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</si>
  <si>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</si>
  <si>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</si>
  <si>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</si>
  <si>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</si>
  <si>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</si>
  <si>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</si>
  <si>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</si>
  <si>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</si>
  <si>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</si>
  <si>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</si>
  <si>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</si>
  <si>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</si>
  <si>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</si>
  <si>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</si>
  <si>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</si>
  <si>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</si>
  <si>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</si>
  <si>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</si>
  <si>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</si>
  <si>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</si>
  <si>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</si>
  <si>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</si>
  <si>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</si>
  <si>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</si>
  <si>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</si>
  <si>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</si>
  <si>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</si>
  <si>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</si>
  <si>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</si>
  <si>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</si>
  <si>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</si>
  <si>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</si>
  <si>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</si>
  <si>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</si>
  <si>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</si>
  <si>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</si>
  <si>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</si>
  <si>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</si>
  <si>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</si>
  <si>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</si>
  <si>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</si>
  <si>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</si>
  <si>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</si>
  <si>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</si>
  <si>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</si>
  <si>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</si>
  <si>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</si>
  <si>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</si>
  <si>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</si>
  <si>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</si>
  <si>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</si>
  <si>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</si>
  <si>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</si>
  <si>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</si>
  <si>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</si>
  <si>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</si>
  <si>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</si>
  <si>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</si>
  <si>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</si>
  <si>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</si>
  <si>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</si>
  <si>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</si>
  <si>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</si>
  <si>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</si>
  <si>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</si>
  <si>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</si>
  <si>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</si>
  <si>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</si>
  <si>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</si>
  <si>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</si>
  <si>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</si>
  <si>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</si>
  <si>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</si>
  <si>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</si>
  <si>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</si>
  <si>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</si>
  <si>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</si>
  <si>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</si>
  <si>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</si>
  <si>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</si>
  <si>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</si>
  <si>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</si>
  <si>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</si>
  <si>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</si>
  <si>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</si>
  <si>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</si>
  <si>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</si>
  <si>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</si>
  <si>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</si>
  <si>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</si>
  <si>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</si>
  <si>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</si>
  <si>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</si>
  <si>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</si>
  <si>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</si>
  <si>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</si>
  <si>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</si>
  <si>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</si>
  <si>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</si>
  <si>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</si>
  <si>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</si>
  <si>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</si>
  <si>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</si>
  <si>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</si>
  <si>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</si>
  <si>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</si>
  <si>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</si>
  <si>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</si>
  <si>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</si>
  <si>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</si>
  <si>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</si>
  <si>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</si>
  <si>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</si>
  <si>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</si>
  <si>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</si>
  <si>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</si>
  <si>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</si>
  <si>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</si>
  <si>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</si>
  <si>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</si>
  <si>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</si>
  <si>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</si>
  <si>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</si>
  <si>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</si>
  <si>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</si>
  <si>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</si>
  <si>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</si>
  <si>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</si>
  <si>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</si>
  <si>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</si>
  <si>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</si>
  <si>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</si>
  <si>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</si>
  <si>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</si>
  <si>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</si>
  <si>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</si>
  <si>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</si>
  <si>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</si>
  <si>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</si>
  <si>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</si>
  <si>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</si>
  <si>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</si>
  <si>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</si>
  <si>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</si>
  <si>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</si>
  <si>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</si>
  <si>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</si>
  <si>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</si>
  <si>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</si>
  <si>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</si>
  <si>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</si>
  <si>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</si>
  <si>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</si>
  <si>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</si>
  <si>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</si>
  <si>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</si>
  <si>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</si>
  <si>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</si>
  <si>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</si>
  <si>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</si>
  <si>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</si>
  <si>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</si>
  <si>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</si>
  <si>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</si>
  <si>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</si>
  <si>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</si>
  <si>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</si>
  <si>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</si>
  <si>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</si>
  <si>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</si>
  <si>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</si>
  <si>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</si>
  <si>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</si>
  <si>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</si>
  <si>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</si>
  <si>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</si>
  <si>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</si>
  <si>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</si>
  <si>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</si>
  <si>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</si>
  <si>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</si>
  <si>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</si>
  <si>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</si>
  <si>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</si>
  <si>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</si>
  <si>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</si>
  <si>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</si>
  <si>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</si>
  <si>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</si>
  <si>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</si>
  <si>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</si>
  <si>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</si>
  <si>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</si>
  <si>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</si>
  <si>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</si>
  <si>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</si>
  <si>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</si>
  <si>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</si>
  <si>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</si>
  <si>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</si>
  <si>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</si>
  <si>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</si>
  <si>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</si>
  <si>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</si>
  <si>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</si>
  <si>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</si>
  <si>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</si>
  <si>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</si>
  <si>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</si>
  <si>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</si>
  <si>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</si>
  <si>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</si>
  <si>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</si>
  <si>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</si>
  <si>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</si>
  <si>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</si>
  <si>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</si>
  <si>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</si>
  <si>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</si>
  <si>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</si>
  <si>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</si>
  <si>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</si>
  <si>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</si>
  <si>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</si>
  <si>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</si>
  <si>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</si>
  <si>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</si>
  <si>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</si>
  <si>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</si>
  <si>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</si>
  <si>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</si>
  <si>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</si>
  <si>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</si>
  <si>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</si>
  <si>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</si>
  <si>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</si>
  <si>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</si>
  <si>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</si>
  <si>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</si>
  <si>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</si>
  <si>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</si>
  <si>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</si>
  <si>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</si>
  <si>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</si>
  <si>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</si>
  <si>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</si>
  <si>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</si>
  <si>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</si>
  <si>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</si>
  <si>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</si>
  <si>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</si>
  <si>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</si>
  <si>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</si>
  <si>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</si>
  <si>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</si>
  <si>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</si>
  <si>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</si>
  <si>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</si>
  <si>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</si>
  <si>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</si>
  <si>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</si>
  <si>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</si>
  <si>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</si>
  <si>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</si>
  <si>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</si>
  <si>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</si>
  <si>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</si>
  <si>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</si>
  <si>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</si>
  <si>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</si>
  <si>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</si>
  <si>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</si>
  <si>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</si>
  <si>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</si>
  <si>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</si>
  <si>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</si>
  <si>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</si>
  <si>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</si>
  <si>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</si>
  <si>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</si>
  <si>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</si>
  <si>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</si>
  <si>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</si>
  <si>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</si>
  <si>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</si>
  <si>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</si>
  <si>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</si>
  <si>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</si>
  <si>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</si>
  <si>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</si>
  <si>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</si>
  <si>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</si>
  <si>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</si>
  <si>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</si>
  <si>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</si>
  <si>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</si>
  <si>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</si>
  <si>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</si>
  <si>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</si>
  <si>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</si>
  <si>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</si>
  <si>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</si>
  <si>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</si>
  <si>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</si>
  <si>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</si>
  <si>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</si>
  <si>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</si>
  <si>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</si>
  <si>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</si>
  <si>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</si>
  <si>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</si>
  <si>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</si>
  <si>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</si>
  <si>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</si>
  <si>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</si>
  <si>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</si>
  <si>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</si>
  <si>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</si>
  <si>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</si>
  <si>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</si>
  <si>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</si>
  <si>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</si>
  <si>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</si>
  <si>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</si>
  <si>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</si>
  <si>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</si>
  <si>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</si>
  <si>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</si>
  <si>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</si>
  <si>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</si>
  <si>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</si>
  <si>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</si>
  <si>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</si>
  <si>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</si>
  <si>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</si>
  <si>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</si>
  <si>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</si>
  <si>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</si>
  <si>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</si>
  <si>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</si>
  <si>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</si>
  <si>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</si>
  <si>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</si>
  <si>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</si>
  <si>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</si>
  <si>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</si>
  <si>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</si>
  <si>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</si>
  <si>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</si>
  <si>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</si>
  <si>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</si>
  <si>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</si>
  <si>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</si>
  <si>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</si>
  <si>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</si>
  <si>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</si>
  <si>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</si>
  <si>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</si>
  <si>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</si>
  <si>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</si>
  <si>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</si>
  <si>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</si>
  <si>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</si>
  <si>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</si>
  <si>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</si>
  <si>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</si>
  <si>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</si>
  <si>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</si>
  <si>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</si>
  <si>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</si>
  <si>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</si>
  <si>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</si>
  <si>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</si>
  <si>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</si>
  <si>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</si>
  <si>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</si>
  <si>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</si>
  <si>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</si>
  <si>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</si>
  <si>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</si>
  <si>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</si>
  <si>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</si>
  <si>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</si>
  <si>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</si>
  <si>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</si>
  <si>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</si>
  <si>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</si>
  <si>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</si>
  <si>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</si>
  <si>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</si>
  <si>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</si>
  <si>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</si>
  <si>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</si>
  <si>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</si>
  <si>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</si>
  <si>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</si>
  <si>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</si>
  <si>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</si>
  <si>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</si>
  <si>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</si>
  <si>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</si>
  <si>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</si>
  <si>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</si>
  <si>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</si>
  <si>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</si>
  <si>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</si>
  <si>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</si>
  <si>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</si>
  <si>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</si>
  <si>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</si>
  <si>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</si>
  <si>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</si>
  <si>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</si>
  <si>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</si>
  <si>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</si>
  <si>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</si>
  <si>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</si>
  <si>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</si>
  <si>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</si>
  <si>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</si>
  <si>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</si>
  <si>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</si>
  <si>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</si>
  <si>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</si>
  <si>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</si>
  <si>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</si>
  <si>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</si>
  <si>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</si>
  <si>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</si>
  <si>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</si>
  <si>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</si>
  <si>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</si>
  <si>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</si>
  <si>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</si>
  <si>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</si>
  <si>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</si>
  <si>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</si>
  <si>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</si>
  <si>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</si>
  <si>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</si>
  <si>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</si>
  <si>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</si>
  <si>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</si>
  <si>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</si>
  <si>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</si>
  <si>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</si>
  <si>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</si>
  <si>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</si>
  <si>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</si>
  <si>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</si>
  <si>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</si>
  <si>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</si>
  <si>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</si>
  <si>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</si>
  <si>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</si>
  <si>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</si>
  <si>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</si>
  <si>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</si>
  <si>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</si>
  <si>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</si>
  <si>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</si>
  <si>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</si>
  <si>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</si>
  <si>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</si>
  <si>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</si>
  <si>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</si>
  <si>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</si>
  <si>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</si>
  <si>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</si>
  <si>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</si>
  <si>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</si>
  <si>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</si>
  <si>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</si>
  <si>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</si>
  <si>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</si>
  <si>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</si>
  <si>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</si>
  <si>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</si>
  <si>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</si>
  <si>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</si>
  <si>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</si>
  <si>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</si>
  <si>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</si>
  <si>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</si>
  <si>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</si>
  <si>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</si>
  <si>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</si>
  <si>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</si>
  <si>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</si>
  <si>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</si>
  <si>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</si>
  <si>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</si>
  <si>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</si>
  <si>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</si>
  <si>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</si>
  <si>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</si>
  <si>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</si>
  <si>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</si>
  <si>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</si>
  <si>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</si>
  <si>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</si>
  <si>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</si>
  <si>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</si>
  <si>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</si>
  <si>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</si>
  <si>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</si>
  <si>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</si>
  <si>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</si>
  <si>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</si>
  <si>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</si>
  <si>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</si>
  <si>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</si>
  <si>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</si>
  <si>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</si>
  <si>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</si>
  <si>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</si>
  <si>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</si>
  <si>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</si>
  <si>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</si>
  <si>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</si>
  <si>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</si>
  <si>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</si>
  <si>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</si>
  <si>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</si>
  <si>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</si>
  <si>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</si>
  <si>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</si>
  <si>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</si>
  <si>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</si>
  <si>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</si>
  <si>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</si>
  <si>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</si>
  <si>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</si>
  <si>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</si>
  <si>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</si>
  <si>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</si>
  <si>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</si>
  <si>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</si>
  <si>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</si>
  <si>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</si>
  <si>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</si>
  <si>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</si>
  <si>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</si>
  <si>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</si>
  <si>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</si>
  <si>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</si>
  <si>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</si>
  <si>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</si>
  <si>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</si>
  <si>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</si>
  <si>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</si>
  <si>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</si>
  <si>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</si>
  <si>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</si>
  <si>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</si>
  <si>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</si>
  <si>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</si>
  <si>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</si>
  <si>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</si>
  <si>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</si>
  <si>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</si>
  <si>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</si>
  <si>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</si>
  <si>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</si>
  <si>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</si>
  <si>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</si>
  <si>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</si>
  <si>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</si>
  <si>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</si>
  <si>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</si>
  <si>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</si>
  <si>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</si>
  <si>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</si>
  <si>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</si>
  <si>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</si>
  <si>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</si>
  <si>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</si>
  <si>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</si>
  <si>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</si>
  <si>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</si>
  <si>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</si>
  <si>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</si>
  <si>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</si>
  <si>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</si>
  <si>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</si>
  <si>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</si>
  <si>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</si>
  <si>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</si>
  <si>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</si>
  <si>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</si>
  <si>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</si>
  <si>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</si>
  <si>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</si>
  <si>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</si>
  <si>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</si>
  <si>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</si>
  <si>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</si>
  <si>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</si>
  <si>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</si>
  <si>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</si>
  <si>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</si>
  <si>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</si>
  <si>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</si>
  <si>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</si>
  <si>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</si>
  <si>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</si>
  <si>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</si>
  <si>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</si>
  <si>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</si>
  <si>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</si>
  <si>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</si>
  <si>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</si>
  <si>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</si>
  <si>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</si>
  <si>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</si>
  <si>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</si>
  <si>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</si>
  <si>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</si>
  <si>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</si>
  <si>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</si>
  <si>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</si>
  <si>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</si>
  <si>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</si>
  <si>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</si>
  <si>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</si>
  <si>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</si>
  <si>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</si>
  <si>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</si>
  <si>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</si>
  <si>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</si>
  <si>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</si>
  <si>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</si>
  <si>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</si>
  <si>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</si>
  <si>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</si>
  <si>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</si>
  <si>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</si>
  <si>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</si>
  <si>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</si>
  <si>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</si>
  <si>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</si>
  <si>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</si>
  <si>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</si>
  <si>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</si>
  <si>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</si>
  <si>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</si>
  <si>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</si>
  <si>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</si>
  <si>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</si>
  <si>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</si>
  <si>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</si>
  <si>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</si>
  <si>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</si>
  <si>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</si>
  <si>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</si>
  <si>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</si>
  <si>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</si>
  <si>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</si>
  <si>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</si>
  <si>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</si>
  <si>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</si>
  <si>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</si>
  <si>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</si>
  <si>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</si>
  <si>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</si>
  <si>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</si>
  <si>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</si>
  <si>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</si>
  <si>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</si>
  <si>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</si>
  <si>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</si>
  <si>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</si>
  <si>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</si>
  <si>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</si>
  <si>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</si>
  <si>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</si>
  <si>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</si>
  <si>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</si>
  <si>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</si>
  <si>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</si>
  <si>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</si>
  <si>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</si>
  <si>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</si>
  <si>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</si>
  <si>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</si>
  <si>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</si>
  <si>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</si>
  <si>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</si>
  <si>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</si>
  <si>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</si>
  <si>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</si>
  <si>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</si>
  <si>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</si>
  <si>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</si>
  <si>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</si>
  <si>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</si>
  <si>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</si>
  <si>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</si>
  <si>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</si>
  <si>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</si>
  <si>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</si>
  <si>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</si>
  <si>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</si>
  <si>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</si>
  <si>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</si>
  <si>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</si>
  <si>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</si>
  <si>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</si>
  <si>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</si>
  <si>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</si>
  <si>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</si>
  <si>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</si>
  <si>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</si>
  <si>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</si>
  <si>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</si>
  <si>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</si>
  <si>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</si>
  <si>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</si>
  <si>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</si>
  <si>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</si>
  <si>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</si>
  <si>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</si>
  <si>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</si>
  <si>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</si>
  <si>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</si>
  <si>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</si>
  <si>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</si>
  <si>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</si>
  <si>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</si>
  <si>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</si>
  <si>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</si>
  <si>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</si>
  <si>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</si>
  <si>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</si>
  <si>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</si>
  <si>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</si>
  <si>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</si>
  <si>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</si>
  <si>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</si>
  <si>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</si>
  <si>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</si>
  <si>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</si>
  <si>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</si>
  <si>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</si>
  <si>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</si>
  <si>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</si>
  <si>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</si>
  <si>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</si>
  <si>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</si>
  <si>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</si>
  <si>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</si>
  <si>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</si>
  <si>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</si>
  <si>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</si>
  <si>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</si>
  <si>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</si>
  <si>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</si>
  <si>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</si>
  <si>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</si>
  <si>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</si>
  <si>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</si>
  <si>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</si>
  <si>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</si>
  <si>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</si>
  <si>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</si>
  <si>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</si>
  <si>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</si>
  <si>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</si>
  <si>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</si>
  <si>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</si>
  <si>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</si>
  <si>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</si>
  <si>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</si>
  <si>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</si>
  <si>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</si>
  <si>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</si>
  <si>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</si>
  <si>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</si>
  <si>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</si>
  <si>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</si>
  <si>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</si>
  <si>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</si>
  <si>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</si>
  <si>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</si>
  <si>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</si>
  <si>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</si>
  <si>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</si>
  <si>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</si>
  <si>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</si>
  <si>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</si>
  <si>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</si>
  <si>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</si>
  <si>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</si>
  <si>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</si>
  <si>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</si>
  <si>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</si>
  <si>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</si>
  <si>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</si>
  <si>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</si>
  <si>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</si>
  <si>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</si>
  <si>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</si>
  <si>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</si>
  <si>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</si>
  <si>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</si>
  <si>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</si>
  <si>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</si>
  <si>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</si>
  <si>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</si>
  <si>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</si>
  <si>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</si>
  <si>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</si>
  <si>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</si>
  <si>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</si>
  <si>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</si>
  <si>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</si>
  <si>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</si>
  <si>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</si>
  <si>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</si>
  <si>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</si>
  <si>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</si>
  <si>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</si>
  <si>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</si>
  <si>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</si>
  <si>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</si>
  <si>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</si>
  <si>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</si>
  <si>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</si>
  <si>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</si>
  <si>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</si>
  <si>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</si>
  <si>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</si>
  <si>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</si>
  <si>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</si>
  <si>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</si>
  <si>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</si>
  <si>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</si>
  <si>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</si>
  <si>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</si>
  <si>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</si>
  <si>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</si>
  <si>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</si>
  <si>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</si>
  <si>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</si>
  <si>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</si>
  <si>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</si>
  <si>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</si>
  <si>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</si>
  <si>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</si>
  <si>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</si>
  <si>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</si>
  <si>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</si>
  <si>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</si>
  <si>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</si>
  <si>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</si>
  <si>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</si>
  <si>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</si>
  <si>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</si>
  <si>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</si>
  <si>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</si>
  <si>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</si>
  <si>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</si>
  <si>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</si>
  <si>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</si>
  <si>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</si>
  <si>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</si>
  <si>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</si>
  <si>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</si>
  <si>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</si>
  <si>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</si>
  <si>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</si>
  <si>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</si>
  <si>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</si>
  <si>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</si>
  <si>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</si>
  <si>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</si>
  <si>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</si>
  <si>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</si>
  <si>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</si>
  <si>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</si>
  <si>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</si>
  <si>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</si>
  <si>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</si>
  <si>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</si>
  <si>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</si>
  <si>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</si>
  <si>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</si>
  <si>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</si>
  <si>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</si>
  <si>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</si>
  <si>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</si>
  <si>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</si>
  <si>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</si>
  <si>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</si>
  <si>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</si>
  <si>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</si>
  <si>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</si>
  <si>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</si>
  <si>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</si>
  <si>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</si>
  <si>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</si>
  <si>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</si>
  <si>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</si>
  <si>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</si>
  <si>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</si>
  <si>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</si>
  <si>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</si>
  <si>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</si>
  <si>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</si>
  <si>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</si>
  <si>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</si>
  <si>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</si>
  <si>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</si>
  <si>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</si>
  <si>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</si>
  <si>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</si>
  <si>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</si>
  <si>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</si>
  <si>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</si>
  <si>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</si>
  <si>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</si>
  <si>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</si>
  <si>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</si>
  <si>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</si>
  <si>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</si>
  <si>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</si>
  <si>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</si>
  <si>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</si>
  <si>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</si>
  <si>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</si>
  <si>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</si>
  <si>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</si>
  <si>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</si>
  <si>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</si>
  <si>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</si>
  <si>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</si>
  <si>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</si>
  <si>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</si>
  <si>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</si>
  <si>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</si>
  <si>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</si>
  <si>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</si>
  <si>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</si>
  <si>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</si>
  <si>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</si>
  <si>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</si>
  <si>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</si>
  <si>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</si>
  <si>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</si>
  <si>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</si>
  <si>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</si>
  <si>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</si>
  <si>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</si>
  <si>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</si>
  <si>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</si>
  <si>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</si>
  <si>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</si>
  <si>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</si>
  <si>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</si>
  <si>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</si>
  <si>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</si>
  <si>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</si>
  <si>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</si>
  <si>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</si>
  <si>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</si>
  <si>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</si>
  <si>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</si>
  <si>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</si>
  <si>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</si>
  <si>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</si>
  <si>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</si>
  <si>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</si>
  <si>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</si>
  <si>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</si>
  <si>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</si>
  <si>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</si>
  <si>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</si>
  <si>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</si>
  <si>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</si>
  <si>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</si>
  <si>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</si>
  <si>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</si>
  <si>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</si>
  <si>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</si>
  <si>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</si>
  <si>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</si>
  <si>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</si>
  <si>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</si>
  <si>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</si>
  <si>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</si>
  <si>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</si>
  <si>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</si>
  <si>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</si>
  <si>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</si>
  <si>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</si>
  <si>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</si>
  <si>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</si>
  <si>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</si>
  <si>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</si>
  <si>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</si>
  <si>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</si>
  <si>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</si>
  <si>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</si>
  <si>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</si>
  <si>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</si>
  <si>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</si>
  <si>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</si>
  <si>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</si>
  <si>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</si>
  <si>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</si>
  <si>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</si>
  <si>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</si>
  <si>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</si>
  <si>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</si>
  <si>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</si>
  <si>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</si>
  <si>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</si>
  <si>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</si>
  <si>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</si>
  <si>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</si>
  <si>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</si>
  <si>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</si>
  <si>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</si>
  <si>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</si>
  <si>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</si>
  <si>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</si>
  <si>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</si>
  <si>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</si>
  <si>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</si>
  <si>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</si>
  <si>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</si>
  <si>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</si>
  <si>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</si>
  <si>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</si>
  <si>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</si>
  <si>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</si>
  <si>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</si>
  <si>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</si>
  <si>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</si>
  <si>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</si>
  <si>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</si>
  <si>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</si>
  <si>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</si>
  <si>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</si>
  <si>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</si>
  <si>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</si>
  <si>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</si>
  <si>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</si>
  <si>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</si>
  <si>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</si>
  <si>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</si>
  <si>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</si>
  <si>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</si>
  <si>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</si>
  <si>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</si>
  <si>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</si>
  <si>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</si>
  <si>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</si>
  <si>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</si>
  <si>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</si>
  <si>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</si>
  <si>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</si>
  <si>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</si>
  <si>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</si>
  <si>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</si>
  <si>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</si>
  <si>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</si>
  <si>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</si>
  <si>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</si>
  <si>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</si>
  <si>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</si>
  <si>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</si>
  <si>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</si>
  <si>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</si>
  <si>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</si>
  <si>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</si>
  <si>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</si>
  <si>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</si>
  <si>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</si>
  <si>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</si>
  <si>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</si>
  <si>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</si>
  <si>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</si>
  <si>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</si>
  <si>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</si>
  <si>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</si>
  <si>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</si>
  <si>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</si>
  <si>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</si>
  <si>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</si>
  <si>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</si>
  <si>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</si>
  <si>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</si>
  <si>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</si>
  <si>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</si>
  <si>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</si>
  <si>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</si>
  <si>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</si>
  <si>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</si>
  <si>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</si>
  <si>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</si>
  <si>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</si>
  <si>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</si>
  <si>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</si>
  <si>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</si>
  <si>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</si>
  <si>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</si>
  <si>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</si>
  <si>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</si>
  <si>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</si>
  <si>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</si>
  <si>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</si>
  <si>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</si>
  <si>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</si>
  <si>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</si>
  <si>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</si>
  <si>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</si>
  <si>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</si>
  <si>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</si>
  <si>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</si>
  <si>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</si>
  <si>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</si>
  <si>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</si>
  <si>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</si>
  <si>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</si>
  <si>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</si>
  <si>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</si>
  <si>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</si>
  <si>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</si>
  <si>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</si>
  <si>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</si>
  <si>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</si>
  <si>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</si>
  <si>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</si>
  <si>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</si>
  <si>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</si>
  <si>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</si>
  <si>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</si>
  <si>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</si>
  <si>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</si>
  <si>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</si>
  <si>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</si>
  <si>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</si>
  <si>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</si>
  <si>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</si>
  <si>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</si>
  <si>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</si>
  <si>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</si>
  <si>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</si>
  <si>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</si>
  <si>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</si>
  <si>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</si>
  <si>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</si>
  <si>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</si>
  <si>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</si>
  <si>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</si>
  <si>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</si>
  <si>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</si>
  <si>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</si>
  <si>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</si>
  <si>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</si>
  <si>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</si>
  <si>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</si>
  <si>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</si>
  <si>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</si>
  <si>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</si>
  <si>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</si>
  <si>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</si>
  <si>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</si>
  <si>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</si>
  <si>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</si>
  <si>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</si>
  <si>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</si>
  <si>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</si>
  <si>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</si>
  <si>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</si>
  <si>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</si>
  <si>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</si>
  <si>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</si>
  <si>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</si>
  <si>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</si>
  <si>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</si>
  <si>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</si>
  <si>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</si>
  <si>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</si>
  <si>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</si>
  <si>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</si>
  <si>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</si>
  <si>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</si>
  <si>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</si>
  <si>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</si>
  <si>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</si>
  <si>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</si>
  <si>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</si>
  <si>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</si>
  <si>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</si>
  <si>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</si>
  <si>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</si>
  <si>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</si>
  <si>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</si>
  <si>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</si>
  <si>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</si>
  <si>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</si>
  <si>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</si>
  <si>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</si>
  <si>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</si>
  <si>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</si>
  <si>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</si>
  <si>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</si>
  <si>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</si>
  <si>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</si>
  <si>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</si>
  <si>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</si>
  <si>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</si>
  <si>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</si>
  <si>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</si>
  <si>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</si>
  <si>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</si>
  <si>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</si>
  <si>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</si>
  <si>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</si>
  <si>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</si>
  <si>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</si>
  <si>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</si>
  <si>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</si>
  <si>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</si>
  <si>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</si>
  <si>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</si>
  <si>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</si>
  <si>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</si>
  <si>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</si>
  <si>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</si>
  <si>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</si>
  <si>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</si>
  <si>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</si>
  <si>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</si>
  <si>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</si>
  <si>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</si>
  <si>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</si>
  <si>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</si>
  <si>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</si>
  <si>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</si>
  <si>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</si>
  <si>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</si>
  <si>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</si>
  <si>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</si>
  <si>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</si>
  <si>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</si>
  <si>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</si>
  <si>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</si>
  <si>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</si>
  <si>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</si>
  <si>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</si>
  <si>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</si>
  <si>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</si>
  <si>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</si>
  <si>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</si>
  <si>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</si>
  <si>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</si>
  <si>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</si>
  <si>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</si>
  <si>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</si>
  <si>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</si>
  <si>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</si>
  <si>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</si>
  <si>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</si>
  <si>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</si>
  <si>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</si>
  <si>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</si>
  <si>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</si>
  <si>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</si>
  <si>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</si>
  <si>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</si>
  <si>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</si>
  <si>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</si>
  <si>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</si>
  <si>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</si>
  <si>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</si>
  <si>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</si>
  <si>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</si>
  <si>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</si>
  <si>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</si>
  <si>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</si>
  <si>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</si>
  <si>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</si>
  <si>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</si>
  <si>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</si>
  <si>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</si>
  <si>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</si>
  <si>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</si>
  <si>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</si>
  <si>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</si>
  <si>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</si>
  <si>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</si>
  <si>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</si>
  <si>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</si>
  <si>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</si>
  <si>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</si>
  <si>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</si>
  <si>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</si>
  <si>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</si>
  <si>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</si>
  <si>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</si>
  <si>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</si>
  <si>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</si>
  <si>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</si>
  <si>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</si>
  <si>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</si>
  <si>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</si>
  <si>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</si>
  <si>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</si>
  <si>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</si>
  <si>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</si>
  <si>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</si>
  <si>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</si>
  <si>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</si>
  <si>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</si>
  <si>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</si>
  <si>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</si>
  <si>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</si>
  <si>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</si>
  <si>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</si>
  <si>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</si>
  <si>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</si>
  <si>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</si>
  <si>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</si>
  <si>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</si>
  <si>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</si>
  <si>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</si>
  <si>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</si>
  <si>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</si>
  <si>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</si>
  <si>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</si>
  <si>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</si>
  <si>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</si>
  <si>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</si>
  <si>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</si>
  <si>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</si>
  <si>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</si>
  <si>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</si>
  <si>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</si>
  <si>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</si>
  <si>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</si>
  <si>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</si>
  <si>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</si>
  <si>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</si>
  <si>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</si>
  <si>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</si>
  <si>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</si>
  <si>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</si>
  <si>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</si>
  <si>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</si>
  <si>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</si>
  <si>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</si>
  <si>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</si>
  <si>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</si>
  <si>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</si>
  <si>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</si>
  <si>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</si>
  <si>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</si>
  <si>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</si>
  <si>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</si>
  <si>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</si>
  <si>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</si>
  <si>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</si>
  <si>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</si>
  <si>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</si>
  <si>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</si>
  <si>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</si>
  <si>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</si>
  <si>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</si>
  <si>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</si>
  <si>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</si>
  <si>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</si>
  <si>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</si>
  <si>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</si>
  <si>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</si>
  <si>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</si>
  <si>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</si>
  <si>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</si>
  <si>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</si>
  <si>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</si>
  <si>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</si>
  <si>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</si>
  <si>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</si>
  <si>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</si>
  <si>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</si>
  <si>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</si>
  <si>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</si>
  <si>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</si>
  <si>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</si>
  <si>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</si>
  <si>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</si>
  <si>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</si>
  <si>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</si>
  <si>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</si>
  <si>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</si>
  <si>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</si>
  <si>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</si>
  <si>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</si>
  <si>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</si>
  <si>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</si>
  <si>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</si>
  <si>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</si>
  <si>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</si>
  <si>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</si>
  <si>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</si>
  <si>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</si>
  <si>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</si>
  <si>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</si>
  <si>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</si>
  <si>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</si>
  <si>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</si>
  <si>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</si>
  <si>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</si>
  <si>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</si>
  <si>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</si>
  <si>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</si>
  <si>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</si>
  <si>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</si>
  <si>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</si>
  <si>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</si>
  <si>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</si>
  <si>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</si>
  <si>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</si>
  <si>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</si>
  <si>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</si>
  <si>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</si>
  <si>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</si>
  <si>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</si>
  <si>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</si>
  <si>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</si>
  <si>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</si>
  <si>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</si>
  <si>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</si>
  <si>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</si>
  <si>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</si>
  <si>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</si>
  <si>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</si>
  <si>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</si>
  <si>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</si>
  <si>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</si>
  <si>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</si>
  <si>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</si>
  <si>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</si>
  <si>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</si>
  <si>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</si>
  <si>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</si>
  <si>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</si>
  <si>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</si>
  <si>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</si>
  <si>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</si>
  <si>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</si>
  <si>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</si>
  <si>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</si>
  <si>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</si>
  <si>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</si>
  <si>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</si>
  <si>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</si>
  <si>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</si>
  <si>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</si>
  <si>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</si>
  <si>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</si>
  <si>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</si>
  <si>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</si>
  <si>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</si>
  <si>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</si>
  <si>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</si>
  <si>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</si>
  <si>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</si>
  <si>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</si>
  <si>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</si>
  <si>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</si>
  <si>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</si>
  <si>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</si>
  <si>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</si>
  <si>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</si>
  <si>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</si>
  <si>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</si>
  <si>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</si>
  <si>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</si>
  <si>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</si>
  <si>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</si>
  <si>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</si>
  <si>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</si>
  <si>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</si>
  <si>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</si>
  <si>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</si>
  <si>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</si>
  <si>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</si>
  <si>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</si>
  <si>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</si>
  <si>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</si>
  <si>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</si>
  <si>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</si>
  <si>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</si>
  <si>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</si>
  <si>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</si>
  <si>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</si>
  <si>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</si>
  <si>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</si>
  <si>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</si>
  <si>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</si>
  <si>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</si>
  <si>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</si>
  <si>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</si>
  <si>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</si>
  <si>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</si>
  <si>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</si>
  <si>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</si>
  <si>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</si>
  <si>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</si>
  <si>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</si>
  <si>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</si>
  <si>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</si>
  <si>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</si>
  <si>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</si>
  <si>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</si>
  <si>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</si>
  <si>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</si>
  <si>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</si>
  <si>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</si>
  <si>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</si>
  <si>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</si>
  <si>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</si>
  <si>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</si>
  <si>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</si>
  <si>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</si>
  <si>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</si>
  <si>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</si>
  <si>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</si>
  <si>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</si>
  <si>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</si>
  <si>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</si>
  <si>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</si>
  <si>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</si>
  <si>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</si>
  <si>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</si>
  <si>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</si>
  <si>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</si>
  <si>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</si>
  <si>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</si>
  <si>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</si>
  <si>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</si>
  <si>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</si>
  <si>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</si>
  <si>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</si>
  <si>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</si>
  <si>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</si>
  <si>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</si>
  <si>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</si>
  <si>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</si>
  <si>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</si>
  <si>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</si>
  <si>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</si>
  <si>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</si>
  <si>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</si>
  <si>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</si>
  <si>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</si>
  <si>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</si>
  <si>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</si>
  <si>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</si>
  <si>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</si>
  <si>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</si>
  <si>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</si>
  <si>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</si>
  <si>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</si>
  <si>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</si>
  <si>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</si>
  <si>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</si>
  <si>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</si>
  <si>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</si>
  <si>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</si>
  <si>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</si>
  <si>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</si>
  <si>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</si>
  <si>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</si>
  <si>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</si>
  <si>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</si>
  <si>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</si>
  <si>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</si>
  <si>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</si>
  <si>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</si>
  <si>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</si>
  <si>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</si>
  <si>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</si>
  <si>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</si>
  <si>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</si>
  <si>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</si>
  <si>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</si>
  <si>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</si>
  <si>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</si>
  <si>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</si>
  <si>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</si>
  <si>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</si>
  <si>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</si>
  <si>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</si>
  <si>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</si>
  <si>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</si>
  <si>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</si>
  <si>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</si>
  <si>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</si>
  <si>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</si>
  <si>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</si>
  <si>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</si>
  <si>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</si>
  <si>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</si>
  <si>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</si>
  <si>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</si>
  <si>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</si>
  <si>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</si>
  <si>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</si>
  <si>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</si>
  <si>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</si>
  <si>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</si>
  <si>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</si>
  <si>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</si>
  <si>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</si>
  <si>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</si>
  <si>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</si>
  <si>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</si>
  <si>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</si>
  <si>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</si>
  <si>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</si>
  <si>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</si>
  <si>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</si>
  <si>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</si>
  <si>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</si>
  <si>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</si>
  <si>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</si>
  <si>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</si>
  <si>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</si>
  <si>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</si>
  <si>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</si>
  <si>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</si>
  <si>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</si>
  <si>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</si>
  <si>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</si>
  <si>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</si>
  <si>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</si>
  <si>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</si>
  <si>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</si>
  <si>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</si>
  <si>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</si>
  <si>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</si>
  <si>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</si>
  <si>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</si>
  <si>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</si>
  <si>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</si>
  <si>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</si>
  <si>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</si>
  <si>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</si>
  <si>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</si>
  <si>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</si>
  <si>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</si>
  <si>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</si>
  <si>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</si>
  <si>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</si>
  <si>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</si>
  <si>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</si>
  <si>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</si>
  <si>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</si>
  <si>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</si>
  <si>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</si>
  <si>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</si>
  <si>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</si>
  <si>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</si>
  <si>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</si>
  <si>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</si>
  <si>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</si>
  <si>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</si>
  <si>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</si>
  <si>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</si>
  <si>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</si>
  <si>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</si>
  <si>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</si>
  <si>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</si>
  <si>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</si>
  <si>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</si>
  <si>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</si>
  <si>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</si>
  <si>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</si>
  <si>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</si>
  <si>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</si>
  <si>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</si>
  <si>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</si>
  <si>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</si>
  <si>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</si>
  <si>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</si>
  <si>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</si>
  <si>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</si>
  <si>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</si>
  <si>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</si>
  <si>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</si>
  <si>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</si>
  <si>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</si>
  <si>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</si>
  <si>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</si>
  <si>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</si>
  <si>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</si>
  <si>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</si>
  <si>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</si>
  <si>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</si>
  <si>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</si>
  <si>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</si>
  <si>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</si>
  <si>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</si>
  <si>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</si>
  <si>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</si>
  <si>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</si>
  <si>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</si>
  <si>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</si>
  <si>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</si>
  <si>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</si>
  <si>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</si>
  <si>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</si>
  <si>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</si>
  <si>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</si>
  <si>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</si>
  <si>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</si>
  <si>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</si>
  <si>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</si>
  <si>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</si>
  <si>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</si>
  <si>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</si>
  <si>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</si>
  <si>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</si>
  <si>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</si>
  <si>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</si>
  <si>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</si>
  <si>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</si>
  <si>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</si>
  <si>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</si>
  <si>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</si>
  <si>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</si>
  <si>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</si>
  <si>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</si>
  <si>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</si>
  <si>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</si>
  <si>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</si>
  <si>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</si>
  <si>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</si>
  <si>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</si>
  <si>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</si>
  <si>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</si>
  <si>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</si>
  <si>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</si>
  <si>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</si>
  <si>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</si>
  <si>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</si>
  <si>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</si>
  <si>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</si>
  <si>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</si>
  <si>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</si>
  <si>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</si>
  <si>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</si>
  <si>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</si>
  <si>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</si>
  <si>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</si>
  <si>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</si>
  <si>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</si>
  <si>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</si>
  <si>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</si>
  <si>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</si>
  <si>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</si>
  <si>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</si>
  <si>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</si>
  <si>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</si>
  <si>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</si>
  <si>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</si>
  <si>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</si>
  <si>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</si>
  <si>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</si>
  <si>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</si>
  <si>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</si>
  <si>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</si>
  <si>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</si>
  <si>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</si>
  <si>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</si>
  <si>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</si>
  <si>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</si>
  <si>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</si>
  <si>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</si>
  <si>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</si>
  <si>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</si>
  <si>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</si>
  <si>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</si>
  <si>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</si>
  <si>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</si>
  <si>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</si>
  <si>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</si>
  <si>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</si>
  <si>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</si>
  <si>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</si>
  <si>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</si>
  <si>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</si>
  <si>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</si>
  <si>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</si>
  <si>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</si>
  <si>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</si>
  <si>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</si>
  <si>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</si>
  <si>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</si>
  <si>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</si>
  <si>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</si>
  <si>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</si>
  <si>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</si>
  <si>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</si>
  <si>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</si>
  <si>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</si>
  <si>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</si>
  <si>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</si>
  <si>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</si>
  <si>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</si>
  <si>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</si>
  <si>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</si>
  <si>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</si>
  <si>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</si>
  <si>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</si>
  <si>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</si>
  <si>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</si>
  <si>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</si>
  <si>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</si>
  <si>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</si>
  <si>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</si>
  <si>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</si>
  <si>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</si>
  <si>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</si>
  <si>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</si>
  <si>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</si>
  <si>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</si>
  <si>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</si>
  <si>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</si>
  <si>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</si>
  <si>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</si>
  <si>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</si>
  <si>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</si>
  <si>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</si>
  <si>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</si>
  <si>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</si>
  <si>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</si>
  <si>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</si>
  <si>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</si>
  <si>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</si>
  <si>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</si>
  <si>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</si>
  <si>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</si>
  <si>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</si>
  <si>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</si>
  <si>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</si>
  <si>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</si>
  <si>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</si>
  <si>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</si>
  <si>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</si>
  <si>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</si>
  <si>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</si>
  <si>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</si>
  <si>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</si>
  <si>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</si>
  <si>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</si>
  <si>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</si>
  <si>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</si>
  <si>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</si>
  <si>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</si>
  <si>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</si>
  <si>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</si>
  <si>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</si>
  <si>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</si>
  <si>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</si>
  <si>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</si>
  <si>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</si>
  <si>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</si>
  <si>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</si>
  <si>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</si>
  <si>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</si>
  <si>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</si>
  <si>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</si>
  <si>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</si>
  <si>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</si>
  <si>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</si>
  <si>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</si>
  <si>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</si>
  <si>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</si>
  <si>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</si>
  <si>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</si>
  <si>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</si>
  <si>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</si>
  <si>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</si>
  <si>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</si>
  <si>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</si>
  <si>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</si>
  <si>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</si>
  <si>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</si>
  <si>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</si>
  <si>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</si>
  <si>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</si>
  <si>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</si>
  <si>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</si>
  <si>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</si>
  <si>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</si>
  <si>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</si>
  <si>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</si>
  <si>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</si>
  <si>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</si>
  <si>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</si>
  <si>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</si>
  <si>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</si>
  <si>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</si>
  <si>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</si>
  <si>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</si>
  <si>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</si>
  <si>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</si>
  <si>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</si>
  <si>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</si>
  <si>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</si>
  <si>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</si>
  <si>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</si>
  <si>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</si>
  <si>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</si>
  <si>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</si>
  <si>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</si>
  <si>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</si>
  <si>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</si>
  <si>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</si>
  <si>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</si>
  <si>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</si>
  <si>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</si>
  <si>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</si>
  <si>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</si>
  <si>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</si>
  <si>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</si>
  <si>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</si>
  <si>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</si>
  <si>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</si>
  <si>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</si>
  <si>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</si>
  <si>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</si>
  <si>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</si>
  <si>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</si>
  <si>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</si>
  <si>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</si>
  <si>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</si>
  <si>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</si>
  <si>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</si>
  <si>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</si>
  <si>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</si>
  <si>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</si>
  <si>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</si>
  <si>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</si>
  <si>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</si>
  <si>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</si>
  <si>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</si>
  <si>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</si>
  <si>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</si>
  <si>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</si>
  <si>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</si>
  <si>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</si>
  <si>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</si>
  <si>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</si>
  <si>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</si>
  <si>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</si>
  <si>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</si>
  <si>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</si>
  <si>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</si>
  <si>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</si>
  <si>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</si>
  <si>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</si>
  <si>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</si>
  <si>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</si>
  <si>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</si>
  <si>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</si>
  <si>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</si>
  <si>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</si>
  <si>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</si>
  <si>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</si>
  <si>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</si>
  <si>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</si>
  <si>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</si>
  <si>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</si>
  <si>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</si>
  <si>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</si>
  <si>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</si>
  <si>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</si>
  <si>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</si>
  <si>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</si>
  <si>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</si>
  <si>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</si>
  <si>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</si>
  <si>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</si>
  <si>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</si>
  <si>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</si>
  <si>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</si>
  <si>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</si>
  <si>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</si>
  <si>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</si>
  <si>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</si>
  <si>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</si>
  <si>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</si>
  <si>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</si>
  <si>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</si>
  <si>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</si>
  <si>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</si>
  <si>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</si>
  <si>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</si>
  <si>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</si>
  <si>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</si>
  <si>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</si>
  <si>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</si>
  <si>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</si>
  <si>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</si>
  <si>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</si>
  <si>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</si>
  <si>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</si>
  <si>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</si>
  <si>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</si>
  <si>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</si>
  <si>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</si>
  <si>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</si>
  <si>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</si>
  <si>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</si>
  <si>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</si>
  <si>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</si>
  <si>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</si>
  <si>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</si>
  <si>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</si>
  <si>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</si>
  <si>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</si>
  <si>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</si>
  <si>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</si>
  <si>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</si>
  <si>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</si>
  <si>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</si>
  <si>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</si>
  <si>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</si>
  <si>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</si>
  <si>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</si>
  <si>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</si>
  <si>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</si>
  <si>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</si>
  <si>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</si>
  <si>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</si>
  <si>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</si>
  <si>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</si>
  <si>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</si>
  <si>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</si>
  <si>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</si>
  <si>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</si>
  <si>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</si>
  <si>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</si>
  <si>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</si>
  <si>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</si>
  <si>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</si>
  <si>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</si>
  <si>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</si>
  <si>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</si>
  <si>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</si>
  <si>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</si>
  <si>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</si>
  <si>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</si>
  <si>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</si>
  <si>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</si>
  <si>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</si>
  <si>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</si>
  <si>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</si>
  <si>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</si>
  <si>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</si>
  <si>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</si>
  <si>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</si>
  <si>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</si>
  <si>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</si>
  <si>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</si>
  <si>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</si>
  <si>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</si>
  <si>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</si>
  <si>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</si>
  <si>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</si>
  <si>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</si>
  <si>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</si>
  <si>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</si>
  <si>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</si>
  <si>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</si>
  <si>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</si>
  <si>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</si>
  <si>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</si>
  <si>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</si>
  <si>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</si>
  <si>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</si>
  <si>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</si>
  <si>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</si>
  <si>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</si>
  <si>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</si>
  <si>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</si>
  <si>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</si>
  <si>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</si>
  <si>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</si>
  <si>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</si>
  <si>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</si>
  <si>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</si>
  <si>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</si>
  <si>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</si>
  <si>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</si>
  <si>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</si>
  <si>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</si>
  <si>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</si>
  <si>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</si>
  <si>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</si>
  <si>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</si>
  <si>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</si>
  <si>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</si>
  <si>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</si>
  <si>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</si>
  <si>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</si>
  <si>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</si>
  <si>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</si>
  <si>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</si>
  <si>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</si>
  <si>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</si>
  <si>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</si>
  <si>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</si>
  <si>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</si>
  <si>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</si>
  <si>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</si>
  <si>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</si>
  <si>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</si>
  <si>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</si>
  <si>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</si>
  <si>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</si>
  <si>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</si>
  <si>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</si>
  <si>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</si>
  <si>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</si>
  <si>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</si>
  <si>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</si>
  <si>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</si>
  <si>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</si>
  <si>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</si>
  <si>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</si>
  <si>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</si>
  <si>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</si>
  <si>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</si>
  <si>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</si>
  <si>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</si>
  <si>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</si>
  <si>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</si>
  <si>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</si>
  <si>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</si>
  <si>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</si>
  <si>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</si>
  <si>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</si>
  <si>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</si>
  <si>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</si>
  <si>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</si>
  <si>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</si>
  <si>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</si>
  <si>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</si>
  <si>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</si>
  <si>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</si>
  <si>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</si>
  <si>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</si>
  <si>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</si>
  <si>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</si>
  <si>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</si>
  <si>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</si>
  <si>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</si>
  <si>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</si>
  <si>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</si>
  <si>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</si>
  <si>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</si>
  <si>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</si>
  <si>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</si>
  <si>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</si>
  <si>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</si>
  <si>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</si>
  <si>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</si>
  <si>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</si>
  <si>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</si>
  <si>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</si>
  <si>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</si>
  <si>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</si>
  <si>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</si>
  <si>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</si>
  <si>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</si>
  <si>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</si>
  <si>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</si>
  <si>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</si>
  <si>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</si>
  <si>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</si>
  <si>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</si>
  <si>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</si>
  <si>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</si>
  <si>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</si>
  <si>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</si>
  <si>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</si>
  <si>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</si>
  <si>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</si>
  <si>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</si>
  <si>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</si>
  <si>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</si>
  <si>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</si>
  <si>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</si>
  <si>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</si>
  <si>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</si>
  <si>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</si>
  <si>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</si>
  <si>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</si>
  <si>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</si>
  <si>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</si>
  <si>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</si>
  <si>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</si>
  <si>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</si>
  <si>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</si>
  <si>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</si>
  <si>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</si>
  <si>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</si>
  <si>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</si>
  <si>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</si>
  <si>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</si>
  <si>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</si>
  <si>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</si>
  <si>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</si>
  <si>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</si>
  <si>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</si>
  <si>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</si>
  <si>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</si>
  <si>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</si>
  <si>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</si>
  <si>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</si>
  <si>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</si>
  <si>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</si>
  <si>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</si>
  <si>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</si>
  <si>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</si>
  <si>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</si>
  <si>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</si>
  <si>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</si>
  <si>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</si>
  <si>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</si>
  <si>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</si>
  <si>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</si>
  <si>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</si>
  <si>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</si>
  <si>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</si>
  <si>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</si>
  <si>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</si>
  <si>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</si>
  <si>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</si>
  <si>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</si>
  <si>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</si>
  <si>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</si>
  <si>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</si>
  <si>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</si>
  <si>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</si>
  <si>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</si>
  <si>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</si>
  <si>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</si>
  <si>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</si>
  <si>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</si>
  <si>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</si>
  <si>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</si>
  <si>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</si>
  <si>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</si>
  <si>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</si>
  <si>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</si>
  <si>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</si>
  <si>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</si>
  <si>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</si>
  <si>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</si>
  <si>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</si>
  <si>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</si>
  <si>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</si>
  <si>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</si>
  <si>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</si>
  <si>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</si>
  <si>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</si>
  <si>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</si>
  <si>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</si>
  <si>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</si>
  <si>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</si>
  <si>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</si>
  <si>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</si>
  <si>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</si>
  <si>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</si>
  <si>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</si>
  <si>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</si>
  <si>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</si>
  <si>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</si>
  <si>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</si>
  <si>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</si>
  <si>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</si>
  <si>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</si>
  <si>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</si>
  <si>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</si>
  <si>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</si>
  <si>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</si>
  <si>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</si>
  <si>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</si>
  <si>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</si>
  <si>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</si>
  <si>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</si>
  <si>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</si>
  <si>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</si>
  <si>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</si>
  <si>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</si>
  <si>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</si>
  <si>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</si>
  <si>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</si>
  <si>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</si>
  <si>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</si>
  <si>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</si>
  <si>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</si>
  <si>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</si>
  <si>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</si>
  <si>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</si>
  <si>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</si>
  <si>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</si>
  <si>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</si>
  <si>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</si>
  <si>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</si>
  <si>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</si>
  <si>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</si>
  <si>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</si>
  <si>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</si>
  <si>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</si>
  <si>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</si>
  <si>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</si>
  <si>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</si>
  <si>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</si>
  <si>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</si>
  <si>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</si>
  <si>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</si>
  <si>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</si>
  <si>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</si>
  <si>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</si>
  <si>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</si>
  <si>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</si>
  <si>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</si>
  <si>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</si>
  <si>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</si>
  <si>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</si>
  <si>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</si>
  <si>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</si>
  <si>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</si>
  <si>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</si>
  <si>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</si>
  <si>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</si>
  <si>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</si>
  <si>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</si>
  <si>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</si>
  <si>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</si>
  <si>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</si>
  <si>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</si>
  <si>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</si>
  <si>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</si>
  <si>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</si>
  <si>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</si>
  <si>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</si>
  <si>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</si>
  <si>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</si>
  <si>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</si>
  <si>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</si>
  <si>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</si>
  <si>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</si>
  <si>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</si>
  <si>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</si>
  <si>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</si>
  <si>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</si>
  <si>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</si>
  <si>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</si>
  <si>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</si>
  <si>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</si>
  <si>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</si>
  <si>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</si>
  <si>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</si>
  <si>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</si>
  <si>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</si>
  <si>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</si>
  <si>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</si>
  <si>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</si>
  <si>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</si>
  <si>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</si>
  <si>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</si>
  <si>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</si>
  <si>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</si>
  <si>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</si>
  <si>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</si>
  <si>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</si>
  <si>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</si>
  <si>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</si>
  <si>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</si>
  <si>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</si>
  <si>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</si>
  <si>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</si>
  <si>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</si>
  <si>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</si>
  <si>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</si>
  <si>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</si>
  <si>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</si>
  <si>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</si>
  <si>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</si>
  <si>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</si>
  <si>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</si>
  <si>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</si>
  <si>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</si>
  <si>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</si>
  <si>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</si>
  <si>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</si>
  <si>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</si>
  <si>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</si>
  <si>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</si>
  <si>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</si>
  <si>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</si>
  <si>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</si>
  <si>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</si>
  <si>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</si>
  <si>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</si>
  <si>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</si>
  <si>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</si>
  <si>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</si>
  <si>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</si>
  <si>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</si>
  <si>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</si>
  <si>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</si>
  <si>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</si>
  <si>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</si>
  <si>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</si>
  <si>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</si>
  <si>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</si>
  <si>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</si>
  <si>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</si>
  <si>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</si>
  <si>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</si>
  <si>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</si>
  <si>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</si>
  <si>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</si>
  <si>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</si>
  <si>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</si>
  <si>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</si>
  <si>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</si>
  <si>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</si>
  <si>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</si>
  <si>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</si>
  <si>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</si>
  <si>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</si>
  <si>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</si>
  <si>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</si>
  <si>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</si>
  <si>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</si>
  <si>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</si>
  <si>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</si>
  <si>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</si>
  <si>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</si>
  <si>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</si>
  <si>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</si>
  <si>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</si>
  <si>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</si>
  <si>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</si>
  <si>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</si>
  <si>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</si>
  <si>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</si>
  <si>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</si>
  <si>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</si>
  <si>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</si>
  <si>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</si>
  <si>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</si>
  <si>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</si>
  <si>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</si>
  <si>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</si>
  <si>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</si>
  <si>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</si>
  <si>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</si>
  <si>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</si>
  <si>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</si>
  <si>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</si>
  <si>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</si>
  <si>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</si>
  <si>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</si>
  <si>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</si>
  <si>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</si>
  <si>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</si>
  <si>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</si>
  <si>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</si>
  <si>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</si>
  <si>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</si>
  <si>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</si>
  <si>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</si>
  <si>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</si>
  <si>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</si>
  <si>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</si>
  <si>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</si>
  <si>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</si>
  <si>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</si>
  <si>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</si>
  <si>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</si>
  <si>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</si>
  <si>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</si>
  <si>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</si>
  <si>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</si>
  <si>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</si>
  <si>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</si>
  <si>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</si>
  <si>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</si>
  <si>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</si>
  <si>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</si>
  <si>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</si>
  <si>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</si>
  <si>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</si>
  <si>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</si>
  <si>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</si>
  <si>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</si>
  <si>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</si>
  <si>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</si>
  <si>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</si>
  <si>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</si>
  <si>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</si>
  <si>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</si>
  <si>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</si>
  <si>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</si>
  <si>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</si>
  <si>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</si>
  <si>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</si>
  <si>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</si>
  <si>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</si>
  <si>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</si>
  <si>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</si>
  <si>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</si>
  <si>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</si>
  <si>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</si>
  <si>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</si>
  <si>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</si>
  <si>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</si>
  <si>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</si>
  <si>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</si>
  <si>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</si>
  <si>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</si>
  <si>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</si>
  <si>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</si>
  <si>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</si>
  <si>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</si>
  <si>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</si>
  <si>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</si>
  <si>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</si>
  <si>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</si>
  <si>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</si>
  <si>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</si>
  <si>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</si>
  <si>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</si>
  <si>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</si>
  <si>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</si>
  <si>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</si>
  <si>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</si>
  <si>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</si>
  <si>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</si>
  <si>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</si>
  <si>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</si>
  <si>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</si>
  <si>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</si>
  <si>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</si>
  <si>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</si>
  <si>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</si>
  <si>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</si>
  <si>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</si>
  <si>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</si>
  <si>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</si>
  <si>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</si>
  <si>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</si>
  <si>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</si>
  <si>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</si>
  <si>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</si>
  <si>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</si>
  <si>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</si>
  <si>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</si>
  <si>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</si>
  <si>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</si>
  <si>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</si>
  <si>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</si>
  <si>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</si>
  <si>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</si>
  <si>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</si>
  <si>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</si>
  <si>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</si>
  <si>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</si>
  <si>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</si>
  <si>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</si>
  <si>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</si>
  <si>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</si>
  <si>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</si>
  <si>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</si>
  <si>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</si>
  <si>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</si>
  <si>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</si>
  <si>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</si>
  <si>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</si>
  <si>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</si>
  <si>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</si>
  <si>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</si>
  <si>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</si>
  <si>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</si>
  <si>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</si>
  <si>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</si>
  <si>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</si>
  <si>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</si>
  <si>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</si>
  <si>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</si>
  <si>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</si>
  <si>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</si>
  <si>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</si>
  <si>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</si>
  <si>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</si>
  <si>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</si>
  <si>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</si>
  <si>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</si>
  <si>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</si>
  <si>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</si>
  <si>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</si>
  <si>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</si>
  <si>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</si>
  <si>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</si>
  <si>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</si>
  <si>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</si>
  <si>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</si>
  <si>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</si>
  <si>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</si>
  <si>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</si>
  <si>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</si>
  <si>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</si>
  <si>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</si>
  <si>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</si>
  <si>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</si>
  <si>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</si>
  <si>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</si>
  <si>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</si>
  <si>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</si>
  <si>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</si>
  <si>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</si>
  <si>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</si>
  <si>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</si>
  <si>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</si>
  <si>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</si>
  <si>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</si>
  <si>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</si>
  <si>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</si>
  <si>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</si>
  <si>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</si>
  <si>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</si>
  <si>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</si>
  <si>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</si>
  <si>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</si>
  <si>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</si>
  <si>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</si>
  <si>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</si>
  <si>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</si>
  <si>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</si>
  <si>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</si>
  <si>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</si>
  <si>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</si>
  <si>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</si>
  <si>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</si>
  <si>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</si>
  <si>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</si>
  <si>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</si>
  <si>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</si>
  <si>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</si>
  <si>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</si>
  <si>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</si>
  <si>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</si>
  <si>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</si>
  <si>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</si>
  <si>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</si>
  <si>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</si>
  <si>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</si>
  <si>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</si>
  <si>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</si>
  <si>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</si>
  <si>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</si>
  <si>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</si>
  <si>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</si>
  <si>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</si>
  <si>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</si>
  <si>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</si>
  <si>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</si>
  <si>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</si>
  <si>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</si>
  <si>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</si>
  <si>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</si>
  <si>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</si>
  <si>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</si>
  <si>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</si>
  <si>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</si>
  <si>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</si>
  <si>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</si>
  <si>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</si>
  <si>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</si>
  <si>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</si>
  <si>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</si>
  <si>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</si>
  <si>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</si>
  <si>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</si>
  <si>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</si>
  <si>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</si>
  <si>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</si>
  <si>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</si>
  <si>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</si>
  <si>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</si>
  <si>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</si>
  <si>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</si>
  <si>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</si>
  <si>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</si>
  <si>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</si>
  <si>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</si>
  <si>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</si>
  <si>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</si>
  <si>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</si>
  <si>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</si>
  <si>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</si>
  <si>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</si>
  <si>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</si>
  <si>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</si>
  <si>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</si>
  <si>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</si>
  <si>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</si>
  <si>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</si>
  <si>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</si>
  <si>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</si>
  <si>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</si>
  <si>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</si>
  <si>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</si>
  <si>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</si>
  <si>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</si>
  <si>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</si>
  <si>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</si>
  <si>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</si>
  <si>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</si>
  <si>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</si>
  <si>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</si>
  <si>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</si>
  <si>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</si>
  <si>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</si>
  <si>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</si>
  <si>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</si>
  <si>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</si>
  <si>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</si>
  <si>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</si>
  <si>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</si>
  <si>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</si>
  <si>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</si>
  <si>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</si>
  <si>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</si>
  <si>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</si>
  <si>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</si>
  <si>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</si>
  <si>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</si>
  <si>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</si>
  <si>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</si>
  <si>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</si>
  <si>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</si>
  <si>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</si>
  <si>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</si>
  <si>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</si>
  <si>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</si>
  <si>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</si>
  <si>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</si>
  <si>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</si>
  <si>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</si>
  <si>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</si>
  <si>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</si>
  <si>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</si>
  <si>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</si>
  <si>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</si>
  <si>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</si>
  <si>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</si>
  <si>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</si>
  <si>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</si>
  <si>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</si>
  <si>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</si>
  <si>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</si>
  <si>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</si>
  <si>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</si>
  <si>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</si>
  <si>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</si>
  <si>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</si>
  <si>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</si>
  <si>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</si>
  <si>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</si>
  <si>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</si>
  <si>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</si>
  <si>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</si>
  <si>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</si>
  <si>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</si>
  <si>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</si>
  <si>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</si>
  <si>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</si>
  <si>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</si>
  <si>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</si>
  <si>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</si>
  <si>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</si>
  <si>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</si>
  <si>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</si>
  <si>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</si>
  <si>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</si>
  <si>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</si>
  <si>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</si>
  <si>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</si>
  <si>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</si>
  <si>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</si>
  <si>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</si>
  <si>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</si>
  <si>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</si>
  <si>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</si>
  <si>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</si>
  <si>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</si>
  <si>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</si>
  <si>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</si>
  <si>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</si>
  <si>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</si>
  <si>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</si>
  <si>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</si>
  <si>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</si>
  <si>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</si>
  <si>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</si>
  <si>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</si>
  <si>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</si>
  <si>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</si>
  <si>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</si>
  <si>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</si>
  <si>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</si>
  <si>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</si>
  <si>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</si>
  <si>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</si>
  <si>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</si>
  <si>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</si>
  <si>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</si>
  <si>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</si>
  <si>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</si>
  <si>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</si>
  <si>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</si>
  <si>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</si>
  <si>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</si>
  <si>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</si>
  <si>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</si>
  <si>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</si>
  <si>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</si>
  <si>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</si>
  <si>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</si>
  <si>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</si>
  <si>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</si>
  <si>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</si>
  <si>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</si>
  <si>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</si>
  <si>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</si>
  <si>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</si>
  <si>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</si>
  <si>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</si>
  <si>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</si>
  <si>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</si>
  <si>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</si>
  <si>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</si>
  <si>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</si>
  <si>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</si>
  <si>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</si>
  <si>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</si>
  <si>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</si>
  <si>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</si>
  <si>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</si>
  <si>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</si>
  <si>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</si>
  <si>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</si>
  <si>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</si>
  <si>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</si>
  <si>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</si>
  <si>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</si>
  <si>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</si>
  <si>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</si>
  <si>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</si>
  <si>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</si>
  <si>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</si>
  <si>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</si>
  <si>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</si>
  <si>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</si>
  <si>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</si>
  <si>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</si>
  <si>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</si>
  <si>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</si>
  <si>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</si>
  <si>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</si>
  <si>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</si>
  <si>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</si>
  <si>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</si>
  <si>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</si>
  <si>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</si>
  <si>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</si>
  <si>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</si>
  <si>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</si>
  <si>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</si>
  <si>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</si>
  <si>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</si>
  <si>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</si>
  <si>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</si>
  <si>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</si>
  <si>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</si>
  <si>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</si>
  <si>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</si>
  <si>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</si>
  <si>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</si>
  <si>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</si>
  <si>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</si>
  <si>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</si>
  <si>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</si>
  <si>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</si>
  <si>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</si>
  <si>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</si>
  <si>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</si>
  <si>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</si>
  <si>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</si>
  <si>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</si>
  <si>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</si>
  <si>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</si>
  <si>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</si>
  <si>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</si>
  <si>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</si>
  <si>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</si>
  <si>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</si>
  <si>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</si>
  <si>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</si>
  <si>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</si>
  <si>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</si>
  <si>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</si>
  <si>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</si>
  <si>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</si>
  <si>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</si>
  <si>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</si>
  <si>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</si>
  <si>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</si>
  <si>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</si>
  <si>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</si>
  <si>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</si>
  <si>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</si>
  <si>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</si>
  <si>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</si>
  <si>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</si>
  <si>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</si>
  <si>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</si>
  <si>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</si>
  <si>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</si>
  <si>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</si>
  <si>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</si>
  <si>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</si>
  <si>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</si>
  <si>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</si>
  <si>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</si>
  <si>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</si>
  <si>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</si>
  <si>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</si>
  <si>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</si>
  <si>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</si>
  <si>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</si>
  <si>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</si>
  <si>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</si>
  <si>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</si>
  <si>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</si>
  <si>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</si>
  <si>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</si>
  <si>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</si>
  <si>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</si>
  <si>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</si>
  <si>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</si>
  <si>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</si>
  <si>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</si>
  <si>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</si>
  <si>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</si>
  <si>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</si>
  <si>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</si>
  <si>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</si>
  <si>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</si>
  <si>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</si>
  <si>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</si>
  <si>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</si>
  <si>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</si>
  <si>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</si>
  <si>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</si>
  <si>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</si>
  <si>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</si>
  <si>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</si>
  <si>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</si>
  <si>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</si>
  <si>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</si>
  <si>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</si>
  <si>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</si>
  <si>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</si>
  <si>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</si>
  <si>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</si>
  <si>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</si>
  <si>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</si>
  <si>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</si>
  <si>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</si>
  <si>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</si>
  <si>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</si>
  <si>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</si>
  <si>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</si>
  <si>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</si>
  <si>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</si>
  <si>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</si>
  <si>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</si>
  <si>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</si>
  <si>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</si>
  <si>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</si>
  <si>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</si>
  <si>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</si>
  <si>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</si>
  <si>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</si>
  <si>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</si>
  <si>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</si>
  <si>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</si>
  <si>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</si>
  <si>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</si>
  <si>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</si>
  <si>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</si>
  <si>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</si>
  <si>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</si>
  <si>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</si>
  <si>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</si>
  <si>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</si>
  <si>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</si>
  <si>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</si>
  <si>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</si>
  <si>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</si>
  <si>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</si>
  <si>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</si>
  <si>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</si>
  <si>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</si>
  <si>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</si>
  <si>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</si>
  <si>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</si>
  <si>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</si>
  <si>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</si>
  <si>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</si>
  <si>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</si>
  <si>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</si>
  <si>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</si>
  <si>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</si>
  <si>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</si>
  <si>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</si>
  <si>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</si>
  <si>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</si>
  <si>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</si>
  <si>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</si>
  <si>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</si>
  <si>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</si>
  <si>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</si>
  <si>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</si>
  <si>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</si>
  <si>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</si>
  <si>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</si>
  <si>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</si>
  <si>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</si>
  <si>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</si>
  <si>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</si>
  <si>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</si>
  <si>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</si>
  <si>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</si>
  <si>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</si>
  <si>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</si>
  <si>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</si>
  <si>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</si>
  <si>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</si>
  <si>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</si>
  <si>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</si>
  <si>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</si>
  <si>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</si>
  <si>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</si>
  <si>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</si>
  <si>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</si>
  <si>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</si>
  <si>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</si>
  <si>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</si>
  <si>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</si>
  <si>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</si>
  <si>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</si>
  <si>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</si>
  <si>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</si>
  <si>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</si>
  <si>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</si>
  <si>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</si>
  <si>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</si>
  <si>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</si>
  <si>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</si>
  <si>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</si>
  <si>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</si>
  <si>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</si>
  <si>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</si>
  <si>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</si>
  <si>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</si>
  <si>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</si>
  <si>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</si>
  <si>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</si>
  <si>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</si>
  <si>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</si>
  <si>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</si>
  <si>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</si>
  <si>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</si>
  <si>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</si>
  <si>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</si>
  <si>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</si>
  <si>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</si>
  <si>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</si>
  <si>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</si>
  <si>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</si>
  <si>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</si>
  <si>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</si>
  <si>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</si>
  <si>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</si>
  <si>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</si>
  <si>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</si>
  <si>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</si>
  <si>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</si>
  <si>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</si>
  <si>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</si>
  <si>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</si>
  <si>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</si>
  <si>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</si>
  <si>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</si>
  <si>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</si>
  <si>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</si>
  <si>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</si>
  <si>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</si>
  <si>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</si>
  <si>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</si>
  <si>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</si>
  <si>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</si>
  <si>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</si>
  <si>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</si>
  <si>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</si>
  <si>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</si>
  <si>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</si>
  <si>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</si>
  <si>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</si>
  <si>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</si>
  <si>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</si>
  <si>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</si>
  <si>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</si>
  <si>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</si>
  <si>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</si>
  <si>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</si>
  <si>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</si>
  <si>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</si>
  <si>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</si>
  <si>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</si>
  <si>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</si>
  <si>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</si>
  <si>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</si>
  <si>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</si>
  <si>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</si>
  <si>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</si>
  <si>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</si>
  <si>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</si>
  <si>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</si>
  <si>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</si>
  <si>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</si>
  <si>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</si>
  <si>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</si>
  <si>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</si>
  <si>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</si>
  <si>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</si>
  <si>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</si>
  <si>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</si>
  <si>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</si>
  <si>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</si>
  <si>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</si>
  <si>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</si>
  <si>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</si>
  <si>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</si>
  <si>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</si>
  <si>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</si>
  <si>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</si>
  <si>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</si>
  <si>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</si>
  <si>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</si>
  <si>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</si>
  <si>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</si>
  <si>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</si>
  <si>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</si>
  <si>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</si>
  <si>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</si>
  <si>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</si>
  <si>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</si>
  <si>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</si>
  <si>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</si>
  <si>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</si>
  <si>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</si>
  <si>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</si>
  <si>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</si>
  <si>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</si>
  <si>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</si>
  <si>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</si>
  <si>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</si>
  <si>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</si>
  <si>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</si>
  <si>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</si>
  <si>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</si>
  <si>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</si>
  <si>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</si>
  <si>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</si>
  <si>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</si>
  <si>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</si>
  <si>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</si>
  <si>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</si>
  <si>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</si>
  <si>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</si>
  <si>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</si>
  <si>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</si>
  <si>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</si>
  <si>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</si>
  <si>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</si>
  <si>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</si>
  <si>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</si>
  <si>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</si>
  <si>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</si>
  <si>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</si>
  <si>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</si>
  <si>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</si>
  <si>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</si>
  <si>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</si>
  <si>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</si>
  <si>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</si>
  <si>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</si>
  <si>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</si>
  <si>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</si>
  <si>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</si>
  <si>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</si>
  <si>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</si>
  <si>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</si>
  <si>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</si>
  <si>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</si>
  <si>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</si>
  <si>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</si>
  <si>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</si>
  <si>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</si>
  <si>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</si>
  <si>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</si>
  <si>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</si>
  <si>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</si>
  <si>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</si>
  <si>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</si>
  <si>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</si>
  <si>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</si>
  <si>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</si>
  <si>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</si>
  <si>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</si>
  <si>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</si>
  <si>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</si>
  <si>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</si>
  <si>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</si>
  <si>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</si>
  <si>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</si>
  <si>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</si>
  <si>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</si>
  <si>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</si>
  <si>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</si>
  <si>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</si>
  <si>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</si>
  <si>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</si>
  <si>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</si>
  <si>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</si>
  <si>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</si>
  <si>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</si>
  <si>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</si>
  <si>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</si>
  <si>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</si>
  <si>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</si>
  <si>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</si>
  <si>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</si>
  <si>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</si>
  <si>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</si>
  <si>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</si>
  <si>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</si>
  <si>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</si>
  <si>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</si>
  <si>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</si>
  <si>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</si>
  <si>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</si>
  <si>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</si>
  <si>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</si>
  <si>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</si>
  <si>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</si>
  <si>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</si>
  <si>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</si>
  <si>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</si>
  <si>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</si>
  <si>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</si>
  <si>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</si>
  <si>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</si>
  <si>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</si>
  <si>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</si>
  <si>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</si>
  <si>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</si>
  <si>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</si>
  <si>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</si>
  <si>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</si>
  <si>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</si>
  <si>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</si>
  <si>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</si>
  <si>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</si>
  <si>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</si>
  <si>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</si>
  <si>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</si>
  <si>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</si>
  <si>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</si>
  <si>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</si>
  <si>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</si>
  <si>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</si>
  <si>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</si>
  <si>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</si>
  <si>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</si>
  <si>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</si>
  <si>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</si>
  <si>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</si>
  <si>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</si>
  <si>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</si>
  <si>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</si>
  <si>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</si>
  <si>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</si>
  <si>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</si>
  <si>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</si>
  <si>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</si>
  <si>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</si>
  <si>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</si>
  <si>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</si>
  <si>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</si>
  <si>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</si>
  <si>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</si>
  <si>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</si>
  <si>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</si>
  <si>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</si>
  <si>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</si>
  <si>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</si>
  <si>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</si>
  <si>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</si>
  <si>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</si>
  <si>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</si>
  <si>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</si>
  <si>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</si>
  <si>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</si>
  <si>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</si>
  <si>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</si>
  <si>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</si>
  <si>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</si>
  <si>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</si>
  <si>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</si>
  <si>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</si>
  <si>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</si>
  <si>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</si>
  <si>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</si>
  <si>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</si>
  <si>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</si>
  <si>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</si>
  <si>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</si>
  <si>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</si>
  <si>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</si>
  <si>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</si>
  <si>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</si>
  <si>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</si>
  <si>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</si>
  <si>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</si>
  <si>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</si>
  <si>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</si>
  <si>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</si>
  <si>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</si>
  <si>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</si>
  <si>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</si>
  <si>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</si>
  <si>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</si>
  <si>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</si>
  <si>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</si>
  <si>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</si>
  <si>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</si>
  <si>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</si>
  <si>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</si>
  <si>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</si>
  <si>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</si>
  <si>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</si>
  <si>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</si>
  <si>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</si>
  <si>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</si>
  <si>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</si>
  <si>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</si>
  <si>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</si>
  <si>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</si>
  <si>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</si>
  <si>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</si>
  <si>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</si>
  <si>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</si>
  <si>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</si>
  <si>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</si>
  <si>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</si>
  <si>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</si>
  <si>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</si>
  <si>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</si>
  <si>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</si>
  <si>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</si>
  <si>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</si>
  <si>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</si>
  <si>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</si>
  <si>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</si>
  <si>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</si>
  <si>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</si>
  <si>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</si>
  <si>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</si>
  <si>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</si>
  <si>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</si>
  <si>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</si>
  <si>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</si>
  <si>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</si>
  <si>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</si>
  <si>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</si>
  <si>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</si>
  <si>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</si>
  <si>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</si>
  <si>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</si>
  <si>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</si>
  <si>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</si>
  <si>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</si>
  <si>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</si>
  <si>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</si>
  <si>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</si>
  <si>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</si>
  <si>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</si>
  <si>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</si>
  <si>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</si>
  <si>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</si>
  <si>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</si>
  <si>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</si>
  <si>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</si>
  <si>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</si>
  <si>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</si>
  <si>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</si>
  <si>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</si>
  <si>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</si>
  <si>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</si>
  <si>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</si>
  <si>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</si>
  <si>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</si>
  <si>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</si>
  <si>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</si>
  <si>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</si>
  <si>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</si>
  <si>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</si>
  <si>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</si>
  <si>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</si>
  <si>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</si>
  <si>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</si>
  <si>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</si>
  <si>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</si>
  <si>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</si>
  <si>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</si>
  <si>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</si>
  <si>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</si>
  <si>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</si>
  <si>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</si>
  <si>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</si>
  <si>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</si>
  <si>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</si>
  <si>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</si>
  <si>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</si>
  <si>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</si>
  <si>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</si>
  <si>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</si>
  <si>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</si>
  <si>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</si>
  <si>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</si>
  <si>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</si>
  <si>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</si>
  <si>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</si>
  <si>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</si>
  <si>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</si>
  <si>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</si>
  <si>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</si>
  <si>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</si>
  <si>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</si>
  <si>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</si>
  <si>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</si>
  <si>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</si>
  <si>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</si>
  <si>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</si>
  <si>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</si>
  <si>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</si>
  <si>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</si>
  <si>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</si>
  <si>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</si>
  <si>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</si>
  <si>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</si>
  <si>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</si>
  <si>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</si>
  <si>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</si>
  <si>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</si>
  <si>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</si>
  <si>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</si>
  <si>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</si>
  <si>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</si>
  <si>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</si>
  <si>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</si>
  <si>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</si>
  <si>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</si>
  <si>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</si>
  <si>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</si>
  <si>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</si>
  <si>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</si>
  <si>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</si>
  <si>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</si>
  <si>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</si>
  <si>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</si>
  <si>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</si>
  <si>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</si>
  <si>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</si>
  <si>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</si>
  <si>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</si>
  <si>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</si>
  <si>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</si>
  <si>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</si>
  <si>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</si>
  <si>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</si>
  <si>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</si>
  <si>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</si>
  <si>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</si>
  <si>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</si>
  <si>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</si>
  <si>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</si>
  <si>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</si>
  <si>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</si>
  <si>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</si>
  <si>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</si>
  <si>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</si>
  <si>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</si>
  <si>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</si>
  <si>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</si>
  <si>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</si>
  <si>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</si>
  <si>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</si>
  <si>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</si>
  <si>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</si>
  <si>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</si>
  <si>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</si>
  <si>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</si>
  <si>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</si>
  <si>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</si>
  <si>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</si>
  <si>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</si>
  <si>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</si>
  <si>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</si>
  <si>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</si>
  <si>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</si>
  <si>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</si>
  <si>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</si>
  <si>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</si>
  <si>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</si>
  <si>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</si>
  <si>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</si>
  <si>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</si>
  <si>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</si>
  <si>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</si>
  <si>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</si>
  <si>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</si>
  <si>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</si>
  <si>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</si>
  <si>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</si>
  <si>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</si>
  <si>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</si>
  <si>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</si>
  <si>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</si>
  <si>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</si>
  <si>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</si>
  <si>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</si>
  <si>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</si>
  <si>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</si>
  <si>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</si>
  <si>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</si>
  <si>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</si>
  <si>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</si>
  <si>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</si>
  <si>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</si>
  <si>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</si>
  <si>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</si>
  <si>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</si>
  <si>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</si>
  <si>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</si>
  <si>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</si>
  <si>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</si>
  <si>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</si>
  <si>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</si>
  <si>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</si>
  <si>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</si>
  <si>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</si>
  <si>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</si>
  <si>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</si>
  <si>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</si>
  <si>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</si>
  <si>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</si>
  <si>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</si>
  <si>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</si>
  <si>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</si>
  <si>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</si>
  <si>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</si>
  <si>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</si>
  <si>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</si>
  <si>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</si>
  <si>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</si>
  <si>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</si>
  <si>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</si>
  <si>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</si>
  <si>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</si>
  <si>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</si>
  <si>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</si>
  <si>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</si>
  <si>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</si>
  <si>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</si>
  <si>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</si>
  <si>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</si>
  <si>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</si>
  <si>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</si>
  <si>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</si>
  <si>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</si>
  <si>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</si>
  <si>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</si>
  <si>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</si>
  <si>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</si>
  <si>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</si>
  <si>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</si>
  <si>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</si>
  <si>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</si>
  <si>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</si>
  <si>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</si>
  <si>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</si>
  <si>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</si>
  <si>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</si>
  <si>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</si>
  <si>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</si>
  <si>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</si>
  <si>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</si>
  <si>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</si>
  <si>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</si>
  <si>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</si>
  <si>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</si>
  <si>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</si>
  <si>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</si>
  <si>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</si>
  <si>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</si>
  <si>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</si>
  <si>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</si>
  <si>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</si>
  <si>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</si>
  <si>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</si>
  <si>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</si>
  <si>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</si>
  <si>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</si>
  <si>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</si>
  <si>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</si>
  <si>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</si>
  <si>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</si>
  <si>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</si>
  <si>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</si>
  <si>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</si>
  <si>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</si>
  <si>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</si>
  <si>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</si>
  <si>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</si>
  <si>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</si>
  <si>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</si>
  <si>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</si>
  <si>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</si>
  <si>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</si>
  <si>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</si>
  <si>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</si>
  <si>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</si>
  <si>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</si>
  <si>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</si>
  <si>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</si>
  <si>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</si>
  <si>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</si>
  <si>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</si>
  <si>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</si>
  <si>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</si>
  <si>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</si>
  <si>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</si>
  <si>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</si>
  <si>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</si>
  <si>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</si>
  <si>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</si>
  <si>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</si>
  <si>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</si>
  <si>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</si>
  <si>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</si>
  <si>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</si>
  <si>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</si>
  <si>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</si>
  <si>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</si>
  <si>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</si>
  <si>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</si>
  <si>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</si>
  <si>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</si>
  <si>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</si>
  <si>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</si>
  <si>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</si>
  <si>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</si>
  <si>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</si>
  <si>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</si>
  <si>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</si>
  <si>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</si>
  <si>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</si>
  <si>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</si>
  <si>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</si>
  <si>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</si>
  <si>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</si>
  <si>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</si>
  <si>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</si>
  <si>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</si>
  <si>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</si>
  <si>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</si>
  <si>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</si>
  <si>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</si>
  <si>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</si>
  <si>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</si>
  <si>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</si>
  <si>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</si>
  <si>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</si>
  <si>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</si>
  <si>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</si>
  <si>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</si>
  <si>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</si>
  <si>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</si>
  <si>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</si>
  <si>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</si>
  <si>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</si>
  <si>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</si>
  <si>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</si>
  <si>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</si>
  <si>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</si>
  <si>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</si>
  <si>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</si>
  <si>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</si>
  <si>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</si>
  <si>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</si>
  <si>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</si>
  <si>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</si>
  <si>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</si>
  <si>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</si>
  <si>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</si>
  <si>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</si>
  <si>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</si>
  <si>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</si>
  <si>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</si>
  <si>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</si>
  <si>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</si>
  <si>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</si>
  <si>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</si>
  <si>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</si>
  <si>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</si>
  <si>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</si>
  <si>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</si>
  <si>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</si>
  <si>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</si>
  <si>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</si>
  <si>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</si>
  <si>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</si>
  <si>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</si>
  <si>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</si>
  <si>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</si>
  <si>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</si>
  <si>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</si>
  <si>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</si>
  <si>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</si>
  <si>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</si>
  <si>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</si>
  <si>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</si>
  <si>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</si>
  <si>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</si>
  <si>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</si>
  <si>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</si>
  <si>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</si>
  <si>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</si>
  <si>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</si>
  <si>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</si>
  <si>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</si>
  <si>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</si>
  <si>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</si>
  <si>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</si>
  <si>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</si>
  <si>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</si>
  <si>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</si>
  <si>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</si>
  <si>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</si>
  <si>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</si>
  <si>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</si>
  <si>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</si>
  <si>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</si>
  <si>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</si>
  <si>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</si>
  <si>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</si>
  <si>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</si>
  <si>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</si>
  <si>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</si>
  <si>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</si>
  <si>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</si>
  <si>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</si>
  <si>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</si>
  <si>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</si>
  <si>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</si>
  <si>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</si>
  <si>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</si>
  <si>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</si>
  <si>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</si>
  <si>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</si>
  <si>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</si>
  <si>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</si>
  <si>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</si>
  <si>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</si>
  <si>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</si>
  <si>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</si>
  <si>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</si>
  <si>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</si>
  <si>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</si>
  <si>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</si>
  <si>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</si>
  <si>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</si>
  <si>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</si>
  <si>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</si>
  <si>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</si>
  <si>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</si>
  <si>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</si>
  <si>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</si>
  <si>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</si>
  <si>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</si>
  <si>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</si>
  <si>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</si>
  <si>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</si>
  <si>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</si>
  <si>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</si>
  <si>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</si>
  <si>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</si>
  <si>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</si>
  <si>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</si>
  <si>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</si>
  <si>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</si>
  <si>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</si>
  <si>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</si>
  <si>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</si>
  <si>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</si>
  <si>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</si>
  <si>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</si>
  <si>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</si>
  <si>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</si>
  <si>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</si>
  <si>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</si>
  <si>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</si>
  <si>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</si>
  <si>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</si>
  <si>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</si>
  <si>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</si>
  <si>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</si>
  <si>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</si>
  <si>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</si>
  <si>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</si>
  <si>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</si>
  <si>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</si>
  <si>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</si>
  <si>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</si>
  <si>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</si>
  <si>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</si>
  <si>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</si>
  <si>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</si>
  <si>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</si>
  <si>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</si>
  <si>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</si>
  <si>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</si>
  <si>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</si>
  <si>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</si>
  <si>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</si>
  <si>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</si>
  <si>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</si>
  <si>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</si>
  <si>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</si>
  <si>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</si>
  <si>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</si>
  <si>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</si>
  <si>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</si>
  <si>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</si>
  <si>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</si>
  <si>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</si>
  <si>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</si>
  <si>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</si>
  <si>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</si>
  <si>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</si>
  <si>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</si>
  <si>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</si>
  <si>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</si>
  <si>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</si>
  <si>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</si>
  <si>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</si>
  <si>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</si>
  <si>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</si>
  <si>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</si>
  <si>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</si>
  <si>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</si>
  <si>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</si>
  <si>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</si>
  <si>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</si>
  <si>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</si>
  <si>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</si>
  <si>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</si>
  <si>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</si>
  <si>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</si>
  <si>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</si>
  <si>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</si>
  <si>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</si>
  <si>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</si>
  <si>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</si>
  <si>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</si>
  <si>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</si>
  <si>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</si>
  <si>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</si>
  <si>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</si>
  <si>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</si>
  <si>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</si>
  <si>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</si>
  <si>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</si>
  <si>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</si>
  <si>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</si>
  <si>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</si>
  <si>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</si>
  <si>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</si>
  <si>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</si>
  <si>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</si>
  <si>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</si>
  <si>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</si>
  <si>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</si>
  <si>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</si>
  <si>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</si>
  <si>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</si>
  <si>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</si>
  <si>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</si>
  <si>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</si>
  <si>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</si>
  <si>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</si>
  <si>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</si>
  <si>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</si>
  <si>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</si>
  <si>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</si>
  <si>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</si>
  <si>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</si>
  <si>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</si>
  <si>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</si>
  <si>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</si>
  <si>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</si>
  <si>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</si>
  <si>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</si>
  <si>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</si>
  <si>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</si>
  <si>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</si>
  <si>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</si>
  <si>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</si>
  <si>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</si>
  <si>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</si>
  <si>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</si>
  <si>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</si>
  <si>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</si>
  <si>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</si>
  <si>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</si>
  <si>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</si>
  <si>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</si>
  <si>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</si>
  <si>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</si>
  <si>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</si>
  <si>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</si>
  <si>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</si>
  <si>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</si>
  <si>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</si>
  <si>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</si>
  <si>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</si>
  <si>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</si>
  <si>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</si>
  <si>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</si>
  <si>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</si>
  <si>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</si>
  <si>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</si>
  <si>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</si>
  <si>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</si>
  <si>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</si>
  <si>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</si>
  <si>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</si>
  <si>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</si>
  <si>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</si>
  <si>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</si>
  <si>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</si>
  <si>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</si>
  <si>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</si>
  <si>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</si>
  <si>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</si>
  <si>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</si>
  <si>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</si>
  <si>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</si>
  <si>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</si>
  <si>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</si>
  <si>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</si>
  <si>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</si>
  <si>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</si>
  <si>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</si>
  <si>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</si>
  <si>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</si>
  <si>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</si>
  <si>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</si>
  <si>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</si>
  <si>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</si>
  <si>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</si>
  <si>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</si>
  <si>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</si>
  <si>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</si>
  <si>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</si>
  <si>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</si>
  <si>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</si>
  <si>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</si>
  <si>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</si>
  <si>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</si>
  <si>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</si>
  <si>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</si>
  <si>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</si>
  <si>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</si>
  <si>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</si>
  <si>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</si>
  <si>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</si>
  <si>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</si>
  <si>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</si>
  <si>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</si>
  <si>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</si>
  <si>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</si>
  <si>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</si>
  <si>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</si>
  <si>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</si>
  <si>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</si>
  <si>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</si>
  <si>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</si>
  <si>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</si>
  <si>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</si>
  <si>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</si>
  <si>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</si>
  <si>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</si>
  <si>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</si>
  <si>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</si>
  <si>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</si>
  <si>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</si>
  <si>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</si>
  <si>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</si>
  <si>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</si>
  <si>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</si>
  <si>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</si>
  <si>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</si>
  <si>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</si>
  <si>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</si>
  <si>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</si>
  <si>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</si>
  <si>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</si>
  <si>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</si>
  <si>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</si>
  <si>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</si>
  <si>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</si>
  <si>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</si>
  <si>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</si>
  <si>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</si>
  <si>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</si>
  <si>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</si>
  <si>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</si>
  <si>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</si>
  <si>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</si>
  <si>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</si>
  <si>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</si>
  <si>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</si>
  <si>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</si>
  <si>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</si>
  <si>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</si>
  <si>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</si>
  <si>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</si>
  <si>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</si>
  <si>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</si>
  <si>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</si>
  <si>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</si>
  <si>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</si>
  <si>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</si>
  <si>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</si>
  <si>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</si>
  <si>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</si>
  <si>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</si>
  <si>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</si>
  <si>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</si>
  <si>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</si>
  <si>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</si>
  <si>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</si>
  <si>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</si>
  <si>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</si>
  <si>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</si>
  <si>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</si>
  <si>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</si>
  <si>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</si>
  <si>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</si>
  <si>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</si>
  <si>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</si>
  <si>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</si>
  <si>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</si>
  <si>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</si>
  <si>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</si>
  <si>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</si>
  <si>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</si>
  <si>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</si>
  <si>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</si>
  <si>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</si>
  <si>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</si>
  <si>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</si>
  <si>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</si>
  <si>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</si>
  <si>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</si>
  <si>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</si>
  <si>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</si>
  <si>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</si>
  <si>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</si>
  <si>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</si>
  <si>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</si>
  <si>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</si>
  <si>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</si>
  <si>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</si>
  <si>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</si>
  <si>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</si>
  <si>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</si>
  <si>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</si>
  <si>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</si>
  <si>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</si>
  <si>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</si>
  <si>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</si>
  <si>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</si>
  <si>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</si>
  <si>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</si>
  <si>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</si>
  <si>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</si>
  <si>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</si>
  <si>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</si>
  <si>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</si>
  <si>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</si>
  <si>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</si>
  <si>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</si>
  <si>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</si>
  <si>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</si>
  <si>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</si>
  <si>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</si>
  <si>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</si>
  <si>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</si>
  <si>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</si>
  <si>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</si>
  <si>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</si>
  <si>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</si>
  <si>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</si>
  <si>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</si>
  <si>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</si>
  <si>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</si>
  <si>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</si>
  <si>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</si>
  <si>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</si>
  <si>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</si>
  <si>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</si>
  <si>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</si>
  <si>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</si>
  <si>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</si>
  <si>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</si>
  <si>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</si>
  <si>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</si>
  <si>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</si>
  <si>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</si>
  <si>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</si>
  <si>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</si>
  <si>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</si>
  <si>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</si>
  <si>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</si>
  <si>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</si>
  <si>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</si>
  <si>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</si>
  <si>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</si>
  <si>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</si>
  <si>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</si>
  <si>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</si>
  <si>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</si>
  <si>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</si>
  <si>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</si>
  <si>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</si>
  <si>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</si>
  <si>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</si>
  <si>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</si>
  <si>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</si>
  <si>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</si>
  <si>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</si>
  <si>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</si>
  <si>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</si>
  <si>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</si>
  <si>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</si>
  <si>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</si>
  <si>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</si>
  <si>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</si>
  <si>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</si>
  <si>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</si>
  <si>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</si>
  <si>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</si>
  <si>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</si>
  <si>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</si>
  <si>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</si>
  <si>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</si>
  <si>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</si>
  <si>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</si>
  <si>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</si>
  <si>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</si>
  <si>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</si>
  <si>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</si>
  <si>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</si>
  <si>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</si>
  <si>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</si>
  <si>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</si>
  <si>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</si>
  <si>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</si>
  <si>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</si>
  <si>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</si>
  <si>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</si>
  <si>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</si>
  <si>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</si>
  <si>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</si>
  <si>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</si>
  <si>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</si>
  <si>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</si>
  <si>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</si>
  <si>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</si>
  <si>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</si>
  <si>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</si>
  <si>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</si>
  <si>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</si>
  <si>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</si>
  <si>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</si>
  <si>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</si>
  <si>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</si>
  <si>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</si>
  <si>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</si>
  <si>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</si>
  <si>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</si>
  <si>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</si>
  <si>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</si>
  <si>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</si>
  <si>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</si>
  <si>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</si>
  <si>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</si>
  <si>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</si>
  <si>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</si>
  <si>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</si>
  <si>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</si>
  <si>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</si>
  <si>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</si>
  <si>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</si>
  <si>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</si>
  <si>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</si>
  <si>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</si>
  <si>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</si>
  <si>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</si>
  <si>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</si>
  <si>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</si>
  <si>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</si>
  <si>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</si>
  <si>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</si>
  <si>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</si>
  <si>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</si>
  <si>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</si>
  <si>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</si>
  <si>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</si>
  <si>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</si>
  <si>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</si>
  <si>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</si>
  <si>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</si>
  <si>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</si>
  <si>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</si>
  <si>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</si>
  <si>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</si>
  <si>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</si>
  <si>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</si>
  <si>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</si>
  <si>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</si>
  <si>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</si>
  <si>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</si>
  <si>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</si>
  <si>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</si>
  <si>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</si>
  <si>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</si>
  <si>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</si>
  <si>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</si>
  <si>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</si>
  <si>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</si>
  <si>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</si>
  <si>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</si>
  <si>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</si>
  <si>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</si>
  <si>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</si>
  <si>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</si>
  <si>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</si>
  <si>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</si>
  <si>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</si>
  <si>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</si>
  <si>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</si>
  <si>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</si>
  <si>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</si>
  <si>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</si>
  <si>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</si>
  <si>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</si>
  <si>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</si>
  <si>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</si>
  <si>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</si>
  <si>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</si>
  <si>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</si>
  <si>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</si>
  <si>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</si>
  <si>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</si>
  <si>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</si>
  <si>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</si>
  <si>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</si>
  <si>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</si>
  <si>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</si>
  <si>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</si>
  <si>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</si>
  <si>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</si>
  <si>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</si>
  <si>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</si>
  <si>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</si>
  <si>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</si>
  <si>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</si>
  <si>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</si>
  <si>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</si>
  <si>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</si>
  <si>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</si>
  <si>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</si>
  <si>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</si>
  <si>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</si>
  <si>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</si>
  <si>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</si>
  <si>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</si>
  <si>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</si>
  <si>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</si>
  <si>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</si>
  <si>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</si>
  <si>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</si>
  <si>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</si>
  <si>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</si>
  <si>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</si>
  <si>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</si>
  <si>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</si>
  <si>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</si>
  <si>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</si>
  <si>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</si>
  <si>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</si>
  <si>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</si>
  <si>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</si>
  <si>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</si>
  <si>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</si>
  <si>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</si>
  <si>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</si>
  <si>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</si>
  <si>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</si>
  <si>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</si>
  <si>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</si>
  <si>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</si>
  <si>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</si>
  <si>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</si>
  <si>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</si>
  <si>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</si>
  <si>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</si>
  <si>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</si>
  <si>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</si>
  <si>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</si>
  <si>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</si>
  <si>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</si>
  <si>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</si>
  <si>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</si>
  <si>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</si>
  <si>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</si>
  <si>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</si>
  <si>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</si>
  <si>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</si>
  <si>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</si>
  <si>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</si>
  <si>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</si>
  <si>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</si>
  <si>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</si>
  <si>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</si>
  <si>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</si>
  <si>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</si>
  <si>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</si>
  <si>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</si>
  <si>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</si>
  <si>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</si>
  <si>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</si>
  <si>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</si>
  <si>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</si>
  <si>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</si>
  <si>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</si>
  <si>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</si>
  <si>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</si>
  <si>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</si>
  <si>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</si>
  <si>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</si>
  <si>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</si>
  <si>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</si>
  <si>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</si>
  <si>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</si>
  <si>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</si>
  <si>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</si>
  <si>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</si>
  <si>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</si>
  <si>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</si>
  <si>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</si>
  <si>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</si>
  <si>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</si>
  <si>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</si>
  <si>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</si>
  <si>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</si>
  <si>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</si>
  <si>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</si>
  <si>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</si>
  <si>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</si>
  <si>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</si>
  <si>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</si>
  <si>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</si>
  <si>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</si>
  <si>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</si>
  <si>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</si>
  <si>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</si>
  <si>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</si>
  <si>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</si>
  <si>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</si>
  <si>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</si>
  <si>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</si>
  <si>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</si>
  <si>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</si>
  <si>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</si>
  <si>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</si>
  <si>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</si>
  <si>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</si>
  <si>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</si>
  <si>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</si>
  <si>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</si>
  <si>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</si>
  <si>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</si>
  <si>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</si>
  <si>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</si>
  <si>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</si>
  <si>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</si>
  <si>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</si>
  <si>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</si>
  <si>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</si>
  <si>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</si>
  <si>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</si>
  <si>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</si>
  <si>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</si>
  <si>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</si>
  <si>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</si>
  <si>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</si>
  <si>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</si>
  <si>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</si>
  <si>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</si>
  <si>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</si>
  <si>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</si>
  <si>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</si>
  <si>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</si>
  <si>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</si>
  <si>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</si>
  <si>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</si>
  <si>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</si>
  <si>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</si>
  <si>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</si>
  <si>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</si>
  <si>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</si>
  <si>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</si>
  <si>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</si>
  <si>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</si>
  <si>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</si>
  <si>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</si>
  <si>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</si>
  <si>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</si>
  <si>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</si>
  <si>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</si>
  <si>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</si>
  <si>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</si>
  <si>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</si>
  <si>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</si>
  <si>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</si>
  <si>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</si>
  <si>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</si>
  <si>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</si>
  <si>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</si>
  <si>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</si>
  <si>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</si>
  <si>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</si>
  <si>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</si>
  <si>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</si>
  <si>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</si>
  <si>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</si>
  <si>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</si>
  <si>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</si>
  <si>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</si>
  <si>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</si>
  <si>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</si>
  <si>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</si>
  <si>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</si>
  <si>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</si>
  <si>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</si>
  <si>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</si>
  <si>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</si>
  <si>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</si>
  <si>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</si>
  <si>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</si>
  <si>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</si>
  <si>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</si>
  <si>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</si>
  <si>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</si>
  <si>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</si>
  <si>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</si>
  <si>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</si>
  <si>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</si>
  <si>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</si>
  <si>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</si>
  <si>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</si>
  <si>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</si>
  <si>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</si>
  <si>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</si>
  <si>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</si>
  <si>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</si>
  <si>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</si>
  <si>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</si>
  <si>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</si>
  <si>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</si>
  <si>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</si>
  <si>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</si>
  <si>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</si>
  <si>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</si>
  <si>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</si>
  <si>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</si>
  <si>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</si>
  <si>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</si>
  <si>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</si>
  <si>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</si>
  <si>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</si>
  <si>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</si>
  <si>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</si>
  <si>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</si>
  <si>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</si>
  <si>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</si>
  <si>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</si>
  <si>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</si>
  <si>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</si>
  <si>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</si>
  <si>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</si>
  <si>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</si>
  <si>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</si>
  <si>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</si>
  <si>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</si>
  <si>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</si>
  <si>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</si>
  <si>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</si>
  <si>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</si>
  <si>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</si>
  <si>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</si>
  <si>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</si>
  <si>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</si>
  <si>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</si>
  <si>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</si>
  <si>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</si>
  <si>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</si>
  <si>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</si>
  <si>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</si>
  <si>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</si>
  <si>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</si>
  <si>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</si>
  <si>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</si>
  <si>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</si>
  <si>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</si>
  <si>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</si>
  <si>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</si>
  <si>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</si>
  <si>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</si>
  <si>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</si>
  <si>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</si>
  <si>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</si>
  <si>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</si>
  <si>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</si>
  <si>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</si>
  <si>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</si>
  <si>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</si>
  <si>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</si>
  <si>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</si>
  <si>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</si>
  <si>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</si>
  <si>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</si>
  <si>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</si>
  <si>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</si>
  <si>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</si>
  <si>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</si>
  <si>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</si>
  <si>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</si>
  <si>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</si>
  <si>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</si>
  <si>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</si>
  <si>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</si>
  <si>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</si>
  <si>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</si>
  <si>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</si>
  <si>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</si>
  <si>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</si>
  <si>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</si>
  <si>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</si>
  <si>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</si>
  <si>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</si>
  <si>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</si>
  <si>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</si>
  <si>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</si>
  <si>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</si>
  <si>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</si>
  <si>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</si>
  <si>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</si>
  <si>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</si>
  <si>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</si>
  <si>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</si>
  <si>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</si>
  <si>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</si>
  <si>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</si>
  <si>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</si>
  <si>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</si>
  <si>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</si>
  <si>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</si>
  <si>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</si>
  <si>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</si>
  <si>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</si>
  <si>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</si>
  <si>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</si>
  <si>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</si>
  <si>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</si>
  <si>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</si>
  <si>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</si>
  <si>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</si>
  <si>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</si>
  <si>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</si>
  <si>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</si>
  <si>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</si>
  <si>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</si>
  <si>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</si>
  <si>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</si>
  <si>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</si>
  <si>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</si>
  <si>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</si>
  <si>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</si>
  <si>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</si>
  <si>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</si>
  <si>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</si>
  <si>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</si>
  <si>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</si>
  <si>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</si>
  <si>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</si>
  <si>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</si>
  <si>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</si>
  <si>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</si>
  <si>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</si>
  <si>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</si>
  <si>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</si>
  <si>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</si>
  <si>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</si>
  <si>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</si>
  <si>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</si>
  <si>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</si>
  <si>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</si>
  <si>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</si>
  <si>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</si>
  <si>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</si>
  <si>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</si>
  <si>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</si>
  <si>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</si>
  <si>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</si>
  <si>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</si>
  <si>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</si>
  <si>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</si>
  <si>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</si>
  <si>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</si>
  <si>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</si>
  <si>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</si>
  <si>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</si>
  <si>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</si>
  <si>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</si>
  <si>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</si>
  <si>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</si>
  <si>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</si>
  <si>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</si>
  <si>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</si>
  <si>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</si>
  <si>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</si>
  <si>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</si>
  <si>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</si>
  <si>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</si>
  <si>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</si>
  <si>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</si>
  <si>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</si>
  <si>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</si>
  <si>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</si>
  <si>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</si>
  <si>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</si>
  <si>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</si>
  <si>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</si>
  <si>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</si>
  <si>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</si>
  <si>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</si>
  <si>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</si>
  <si>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</si>
  <si>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</si>
  <si>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</si>
  <si>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</si>
  <si>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</si>
  <si>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</si>
  <si>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</si>
  <si>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</si>
  <si>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</si>
  <si>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</si>
  <si>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</si>
  <si>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</si>
  <si>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</si>
  <si>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</si>
  <si>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</si>
  <si>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</si>
  <si>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</si>
  <si>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</si>
  <si>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</si>
  <si>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</si>
  <si>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</si>
  <si>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</si>
  <si>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</si>
  <si>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</si>
  <si>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</si>
  <si>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</si>
  <si>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</si>
  <si>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</si>
  <si>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</si>
  <si>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</si>
  <si>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</si>
  <si>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</si>
  <si>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</si>
  <si>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</si>
  <si>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</si>
  <si>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</si>
  <si>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</si>
  <si>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</si>
  <si>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</si>
  <si>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</si>
  <si>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</si>
  <si>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</si>
  <si>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</si>
  <si>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</si>
  <si>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</si>
  <si>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</si>
  <si>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</si>
  <si>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</si>
  <si>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</si>
  <si>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</si>
  <si>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</si>
  <si>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</si>
  <si>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</si>
  <si>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</si>
  <si>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</si>
  <si>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</si>
  <si>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</si>
  <si>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</si>
  <si>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</si>
  <si>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</si>
  <si>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</si>
  <si>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</si>
  <si>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</si>
  <si>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</si>
  <si>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</si>
  <si>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</si>
  <si>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</si>
  <si>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</si>
  <si>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</si>
  <si>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</si>
  <si>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</si>
  <si>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</si>
  <si>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</si>
  <si>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</si>
  <si>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</si>
  <si>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</si>
  <si>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</si>
  <si>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</si>
  <si>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</si>
  <si>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</si>
  <si>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</si>
  <si>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</si>
  <si>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</si>
  <si>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</si>
  <si>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</si>
  <si>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</si>
  <si>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</si>
  <si>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</si>
  <si>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</si>
  <si>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</si>
  <si>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</si>
  <si>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</si>
  <si>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</si>
  <si>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</si>
  <si>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</si>
  <si>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</si>
  <si>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</si>
  <si>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</si>
  <si>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</si>
  <si>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</si>
  <si>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</si>
  <si>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</si>
  <si>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</si>
  <si>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</si>
  <si>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</si>
  <si>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</si>
  <si>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</si>
  <si>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</si>
  <si>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</si>
  <si>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</si>
  <si>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</si>
  <si>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</si>
  <si>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</si>
  <si>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</si>
  <si>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</si>
  <si>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</si>
  <si>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</si>
  <si>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</si>
  <si>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</si>
  <si>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</si>
  <si>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</si>
  <si>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</si>
  <si>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</si>
  <si>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</si>
  <si>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</si>
  <si>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</si>
  <si>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</si>
  <si>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</si>
  <si>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</si>
  <si>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</si>
  <si>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</si>
  <si>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</si>
  <si>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</si>
  <si>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</si>
  <si>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</si>
  <si>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</si>
  <si>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</si>
  <si>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</si>
  <si>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</si>
  <si>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</si>
  <si>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</si>
  <si>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</si>
  <si>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</si>
  <si>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</si>
  <si>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</si>
  <si>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</si>
  <si>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</si>
  <si>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</si>
  <si>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</si>
  <si>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</si>
  <si>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</si>
  <si>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</si>
  <si>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</si>
  <si>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</si>
  <si>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</si>
  <si>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</si>
  <si>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</si>
  <si>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</si>
  <si>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</si>
  <si>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</si>
  <si>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</si>
  <si>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</si>
  <si>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</si>
  <si>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</si>
  <si>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</si>
  <si>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</si>
  <si>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</si>
  <si>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</si>
  <si>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</si>
  <si>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</si>
  <si>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</si>
  <si>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</si>
  <si>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</si>
  <si>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</si>
  <si>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</si>
  <si>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</si>
  <si>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</si>
  <si>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</si>
  <si>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</si>
  <si>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</si>
  <si>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</si>
  <si>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</si>
  <si>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</si>
  <si>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</si>
  <si>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</si>
  <si>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</si>
  <si>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</si>
  <si>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</si>
  <si>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</si>
  <si>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</si>
  <si>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</si>
  <si>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</si>
  <si>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</si>
  <si>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</si>
  <si>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</si>
  <si>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</si>
  <si>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</si>
  <si>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</si>
  <si>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</si>
  <si>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</si>
  <si>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</si>
  <si>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</si>
  <si>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</si>
  <si>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</si>
  <si>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</si>
  <si>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</si>
  <si>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</si>
  <si>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</si>
  <si>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</si>
  <si>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</si>
  <si>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</si>
  <si>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</si>
  <si>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</si>
  <si>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</si>
  <si>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</si>
  <si>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</si>
  <si>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</si>
  <si>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</si>
  <si>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</si>
  <si>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</si>
  <si>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</si>
  <si>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</si>
  <si>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</si>
  <si>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</si>
  <si>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</si>
  <si>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</si>
  <si>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</si>
  <si>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</si>
  <si>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</si>
  <si>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</si>
  <si>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</si>
  <si>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</si>
  <si>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</si>
  <si>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</si>
  <si>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</si>
  <si>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</si>
  <si>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</si>
  <si>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</si>
  <si>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</si>
  <si>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</si>
  <si>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</si>
  <si>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</si>
  <si>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</si>
  <si>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</si>
  <si>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</si>
  <si>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</si>
  <si>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</si>
  <si>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</si>
  <si>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</si>
  <si>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</si>
  <si>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</si>
  <si>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</si>
  <si>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</si>
  <si>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</si>
  <si>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</si>
  <si>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</si>
  <si>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</si>
  <si>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</si>
  <si>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</si>
  <si>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</si>
  <si>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</si>
  <si>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</si>
  <si>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</si>
  <si>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</si>
  <si>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</si>
  <si>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</si>
  <si>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</si>
  <si>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</si>
  <si>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</si>
  <si>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</si>
  <si>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</si>
  <si>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</si>
  <si>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</si>
  <si>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</si>
  <si>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</si>
  <si>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</si>
  <si>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</si>
  <si>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</si>
  <si>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</si>
  <si>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</si>
  <si>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</si>
  <si>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</si>
  <si>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</si>
  <si>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</si>
  <si>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</si>
  <si>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</si>
  <si>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</si>
  <si>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</si>
  <si>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</si>
  <si>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</si>
  <si>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</si>
  <si>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</si>
  <si>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</si>
  <si>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</si>
  <si>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</si>
  <si>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</si>
  <si>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</si>
  <si>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</si>
  <si>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</si>
  <si>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</si>
  <si>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</si>
  <si>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</si>
  <si>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</si>
  <si>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</si>
  <si>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</si>
  <si>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</si>
  <si>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</si>
  <si>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</si>
  <si>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</si>
  <si>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</si>
  <si>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</si>
  <si>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</si>
  <si>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</si>
  <si>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</si>
  <si>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</si>
  <si>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</si>
  <si>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</si>
  <si>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</si>
  <si>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</si>
  <si>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</si>
  <si>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</si>
  <si>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</si>
  <si>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</si>
  <si>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</si>
  <si>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</si>
  <si>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</si>
  <si>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</si>
  <si>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</si>
  <si>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</si>
  <si>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</si>
  <si>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</si>
  <si>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</si>
  <si>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</si>
  <si>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</si>
  <si>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</si>
  <si>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</si>
  <si>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</si>
  <si>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</si>
  <si>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</si>
  <si>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</si>
  <si>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</si>
  <si>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</si>
  <si>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</si>
  <si>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</si>
  <si>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</si>
  <si>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</si>
  <si>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</si>
  <si>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</si>
  <si>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</si>
  <si>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</si>
  <si>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</si>
  <si>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</si>
  <si>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</si>
  <si>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</si>
  <si>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</si>
  <si>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</si>
  <si>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</si>
  <si>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</si>
  <si>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</si>
  <si>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</si>
  <si>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</si>
  <si>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</si>
  <si>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</si>
  <si>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</si>
  <si>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</si>
  <si>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</si>
  <si>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</si>
  <si>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</si>
  <si>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</si>
  <si>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</si>
  <si>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</si>
  <si>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</si>
  <si>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</si>
  <si>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</si>
  <si>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</si>
  <si>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</si>
  <si>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</si>
  <si>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</si>
  <si>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</si>
  <si>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</si>
  <si>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</si>
  <si>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</si>
  <si>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</si>
  <si>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</si>
  <si>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</si>
  <si>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</si>
  <si>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</si>
  <si>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</si>
  <si>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</si>
  <si>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</si>
  <si>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</si>
  <si>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</si>
  <si>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</si>
  <si>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</si>
  <si>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</si>
  <si>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</si>
  <si>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</si>
  <si>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</si>
  <si>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</si>
  <si>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</si>
  <si>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</si>
  <si>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</si>
  <si>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</si>
  <si>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</si>
  <si>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</si>
  <si>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</si>
  <si>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</si>
  <si>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</si>
  <si>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</si>
  <si>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</si>
  <si>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</si>
  <si>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</si>
  <si>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</si>
  <si>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</si>
  <si>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</si>
  <si>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</si>
  <si>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</si>
  <si>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</si>
  <si>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</si>
  <si>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</si>
  <si>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</si>
  <si>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</si>
  <si>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</si>
  <si>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</si>
  <si>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</si>
  <si>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</si>
  <si>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</si>
  <si>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</si>
  <si>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</si>
  <si>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</si>
  <si>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</si>
  <si>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</si>
  <si>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</si>
  <si>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</si>
  <si>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</si>
  <si>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</si>
  <si>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</si>
  <si>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</si>
  <si>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</si>
  <si>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</si>
  <si>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</si>
  <si>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</si>
  <si>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</si>
  <si>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</si>
  <si>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</si>
  <si>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</si>
  <si>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</si>
  <si>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</si>
  <si>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</si>
  <si>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</si>
  <si>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</si>
  <si>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</si>
  <si>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</si>
  <si>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</si>
  <si>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</si>
  <si>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</si>
  <si>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</si>
  <si>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</si>
  <si>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</si>
  <si>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</si>
  <si>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</si>
  <si>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</si>
  <si>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</si>
  <si>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</si>
  <si>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</si>
  <si>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</si>
  <si>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</si>
  <si>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</si>
  <si>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</si>
  <si>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</si>
  <si>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</si>
  <si>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</si>
  <si>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</si>
  <si>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</si>
  <si>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</si>
  <si>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</si>
  <si>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</si>
  <si>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</si>
  <si>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</si>
  <si>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</si>
  <si>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</si>
  <si>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</si>
  <si>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</si>
  <si>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</si>
  <si>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</si>
  <si>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</si>
  <si>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</si>
  <si>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</si>
  <si>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</si>
  <si>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</si>
  <si>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</si>
  <si>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</si>
  <si>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</si>
  <si>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</si>
  <si>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</si>
  <si>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</si>
  <si>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</si>
  <si>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</si>
  <si>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</si>
  <si>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</si>
  <si>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</si>
  <si>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</si>
  <si>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</si>
  <si>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</si>
  <si>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</si>
  <si>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</si>
  <si>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</si>
  <si>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</si>
  <si>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</si>
  <si>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</si>
  <si>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</si>
  <si>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</si>
  <si>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</si>
  <si>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</si>
  <si>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</si>
  <si>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</si>
  <si>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</si>
  <si>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</si>
  <si>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</si>
  <si>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</si>
  <si>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</si>
  <si>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</si>
  <si>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</si>
  <si>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</si>
  <si>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</si>
  <si>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</si>
  <si>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</si>
  <si>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</si>
  <si>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</si>
  <si>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</si>
  <si>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</si>
  <si>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</si>
  <si>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</si>
  <si>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</si>
  <si>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</si>
  <si>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</si>
  <si>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</si>
  <si>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</si>
  <si>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</si>
  <si>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</si>
  <si>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</si>
  <si>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</si>
  <si>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</si>
  <si>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</si>
  <si>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</si>
  <si>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</si>
  <si>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</si>
  <si>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</si>
  <si>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</si>
  <si>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</si>
  <si>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</si>
  <si>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</si>
  <si>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</si>
  <si>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</si>
  <si>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</si>
  <si>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</si>
  <si>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</si>
  <si>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</si>
  <si>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</si>
  <si>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</si>
  <si>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</si>
  <si>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</si>
  <si>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</si>
  <si>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</si>
  <si>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</si>
  <si>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</si>
  <si>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</si>
  <si>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</si>
  <si>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</si>
  <si>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</si>
  <si>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</si>
  <si>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</si>
  <si>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</si>
  <si>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</si>
  <si>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</si>
  <si>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</si>
  <si>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</si>
  <si>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</si>
  <si>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</si>
  <si>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</si>
  <si>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</si>
  <si>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</si>
  <si>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</si>
  <si>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</si>
  <si>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</si>
  <si>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</si>
  <si>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</si>
  <si>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</si>
  <si>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</si>
  <si>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</si>
  <si>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</si>
  <si>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</si>
  <si>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</si>
  <si>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</si>
  <si>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</si>
  <si>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</si>
  <si>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</si>
  <si>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</si>
  <si>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</si>
  <si>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</si>
  <si>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</si>
  <si>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</si>
  <si>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</si>
  <si>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</si>
  <si>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</si>
  <si>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</si>
  <si>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</si>
  <si>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</si>
  <si>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</si>
  <si>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</si>
  <si>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</si>
  <si>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</si>
  <si>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</si>
  <si>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</si>
  <si>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</si>
  <si>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</si>
  <si>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</si>
  <si>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</si>
  <si>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</si>
  <si>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</si>
  <si>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</si>
  <si>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</si>
  <si>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</si>
  <si>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</si>
  <si>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</si>
  <si>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</si>
  <si>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</si>
  <si>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</si>
  <si>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</si>
  <si>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</si>
  <si>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</si>
  <si>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</si>
  <si>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</si>
  <si>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</si>
  <si>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</si>
  <si>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</si>
  <si>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</si>
  <si>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</si>
  <si>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</si>
  <si>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</si>
  <si>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</si>
  <si>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</si>
  <si>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</si>
  <si>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</si>
  <si>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</si>
  <si>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</si>
  <si>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</si>
  <si>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</si>
  <si>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</si>
  <si>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</si>
  <si>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</si>
  <si>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</si>
  <si>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</si>
  <si>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</si>
  <si>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</si>
  <si>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</si>
  <si>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</si>
  <si>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</si>
  <si>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</si>
  <si>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</si>
  <si>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</si>
  <si>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</si>
  <si>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</si>
  <si>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</si>
  <si>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</si>
  <si>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</si>
  <si>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</si>
  <si>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</si>
  <si>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</si>
  <si>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</si>
  <si>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</si>
  <si>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</si>
  <si>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</si>
  <si>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</si>
  <si>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</si>
  <si>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</si>
  <si>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</si>
  <si>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</si>
  <si>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</si>
  <si>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</si>
  <si>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</si>
  <si>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</si>
  <si>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</si>
  <si>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</si>
  <si>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</si>
  <si>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</si>
  <si>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</si>
  <si>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</si>
  <si>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</si>
  <si>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</si>
  <si>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</si>
  <si>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</si>
  <si>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</si>
  <si>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</si>
  <si>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</si>
  <si>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</si>
  <si>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</si>
  <si>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</si>
  <si>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</si>
  <si>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</si>
  <si>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</si>
  <si>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</si>
  <si>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</si>
  <si>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</si>
  <si>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</si>
  <si>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</si>
  <si>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</si>
  <si>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</si>
  <si>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</si>
  <si>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</si>
  <si>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</si>
  <si>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</si>
  <si>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</si>
  <si>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</si>
  <si>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</si>
  <si>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</si>
  <si>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</si>
  <si>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</si>
  <si>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</si>
  <si>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</si>
  <si>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</si>
  <si>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</si>
  <si>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</si>
  <si>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</si>
  <si>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</si>
  <si>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</si>
  <si>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</si>
  <si>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</si>
  <si>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</si>
  <si>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</si>
  <si>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</si>
  <si>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</si>
  <si>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</si>
  <si>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</si>
  <si>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</si>
  <si>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</si>
  <si>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</si>
  <si>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</si>
  <si>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</si>
  <si>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</si>
  <si>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</si>
  <si>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</si>
  <si>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</si>
  <si>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</si>
  <si>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</si>
  <si>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</si>
  <si>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</si>
  <si>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</si>
  <si>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</si>
  <si>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</si>
  <si>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</si>
  <si>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</si>
  <si>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</si>
  <si>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</si>
  <si>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</si>
  <si>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</si>
  <si>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</si>
  <si>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</si>
  <si>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</si>
  <si>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</si>
  <si>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</si>
  <si>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</si>
  <si>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</si>
  <si>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</si>
  <si>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</si>
  <si>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</si>
  <si>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</si>
  <si>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</si>
  <si>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</si>
  <si>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</si>
  <si>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</si>
  <si>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</si>
  <si>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</si>
  <si>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</si>
  <si>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</si>
  <si>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</si>
  <si>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</si>
  <si>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</si>
  <si>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</si>
  <si>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</si>
  <si>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</si>
  <si>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</si>
  <si>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</si>
  <si>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</si>
  <si>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</si>
  <si>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</si>
  <si>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</si>
  <si>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</si>
  <si>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</si>
  <si>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</si>
  <si>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</si>
  <si>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</si>
  <si>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</si>
  <si>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</si>
  <si>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</si>
  <si>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</si>
  <si>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</si>
  <si>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</si>
  <si>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</si>
  <si>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</si>
  <si>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</si>
  <si>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</si>
  <si>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</si>
  <si>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</si>
  <si>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</si>
  <si>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</si>
  <si>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</si>
  <si>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</si>
  <si>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</si>
  <si>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</si>
  <si>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</si>
  <si>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</si>
  <si>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</si>
  <si>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</si>
  <si>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</si>
  <si>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</si>
  <si>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</si>
  <si>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</si>
  <si>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</si>
  <si>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</si>
  <si>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</si>
  <si>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</si>
  <si>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</si>
  <si>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</si>
  <si>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</si>
  <si>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</si>
  <si>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</si>
  <si>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</si>
  <si>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</si>
  <si>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</si>
  <si>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</si>
  <si>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</si>
  <si>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</si>
  <si>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</si>
  <si>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</si>
  <si>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</si>
  <si>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</si>
  <si>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</si>
  <si>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</si>
  <si>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</si>
  <si>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</si>
  <si>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</si>
  <si>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</si>
  <si>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</si>
  <si>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</si>
  <si>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</si>
  <si>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</si>
  <si>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</si>
  <si>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</si>
  <si>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</si>
  <si>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</si>
  <si>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</si>
  <si>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</si>
  <si>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</si>
  <si>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</si>
  <si>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</si>
  <si>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</si>
  <si>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</si>
  <si>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</si>
  <si>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</si>
  <si>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</si>
  <si>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</si>
  <si>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</si>
  <si>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</si>
  <si>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</si>
  <si>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</si>
  <si>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</si>
  <si>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</si>
  <si>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</si>
  <si>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</si>
  <si>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</si>
  <si>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</si>
  <si>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</si>
  <si>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</si>
  <si>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</si>
  <si>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</si>
  <si>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</si>
  <si>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</si>
  <si>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</si>
  <si>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</si>
  <si>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</si>
  <si>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</si>
  <si>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</si>
  <si>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</si>
  <si>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</si>
  <si>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</si>
  <si>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</si>
  <si>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</si>
  <si>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</si>
  <si>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</si>
  <si>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</si>
  <si>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</si>
  <si>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</si>
  <si>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</si>
  <si>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</si>
  <si>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</si>
  <si>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</si>
  <si>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</si>
  <si>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</si>
  <si>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</si>
  <si>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</si>
  <si>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</si>
  <si>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</si>
  <si>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</si>
  <si>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</si>
  <si>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</si>
  <si>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</si>
  <si>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</si>
  <si>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</si>
  <si>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</si>
  <si>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</si>
  <si>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</si>
  <si>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</si>
  <si>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</si>
  <si>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</si>
  <si>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</si>
  <si>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</si>
  <si>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</si>
  <si>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</si>
  <si>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</si>
  <si>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</si>
  <si>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</si>
  <si>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</si>
  <si>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</si>
  <si>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</si>
  <si>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</si>
  <si>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</si>
  <si>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</si>
  <si>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</si>
  <si>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</si>
  <si>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</si>
  <si>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</si>
  <si>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</si>
  <si>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</si>
  <si>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</si>
  <si>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</si>
  <si>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</si>
  <si>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</si>
  <si>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</si>
  <si>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</si>
  <si>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</si>
  <si>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</si>
  <si>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</si>
  <si>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</si>
  <si>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</si>
  <si>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</si>
  <si>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</si>
  <si>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</si>
  <si>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</si>
  <si>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</si>
  <si>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</si>
  <si>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</si>
  <si>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</si>
  <si>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</si>
  <si>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</si>
  <si>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</si>
  <si>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</si>
  <si>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</si>
  <si>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</si>
  <si>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</si>
  <si>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</si>
  <si>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</si>
  <si>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</si>
  <si>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</si>
  <si>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</si>
  <si>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</si>
  <si>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</si>
  <si>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</si>
  <si>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</si>
  <si>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</si>
  <si>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</si>
  <si>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</si>
  <si>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</si>
  <si>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</si>
  <si>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</si>
  <si>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</si>
  <si>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</si>
  <si>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</si>
  <si>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</si>
  <si>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</si>
  <si>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</si>
  <si>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</si>
  <si>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</si>
  <si>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</si>
  <si>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</si>
  <si>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</si>
  <si>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</si>
  <si>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</si>
  <si>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</si>
  <si>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</si>
  <si>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</si>
  <si>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</si>
  <si>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</si>
  <si>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</si>
  <si>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</si>
  <si>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</si>
  <si>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</si>
  <si>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</si>
  <si>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</si>
  <si>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</si>
  <si>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</si>
  <si>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</si>
  <si>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</si>
  <si>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</si>
  <si>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</si>
  <si>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</si>
  <si>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</si>
  <si>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</si>
  <si>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</si>
  <si>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</si>
  <si>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</si>
  <si>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</si>
  <si>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</si>
  <si>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</si>
  <si>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</si>
  <si>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</si>
  <si>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</si>
  <si>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</si>
  <si>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</si>
  <si>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</si>
  <si>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</si>
  <si>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</si>
  <si>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</si>
  <si>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</si>
  <si>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</si>
  <si>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</si>
  <si>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</si>
  <si>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</si>
  <si>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</si>
  <si>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</si>
  <si>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</si>
  <si>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</si>
  <si>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</si>
  <si>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</si>
  <si>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</si>
  <si>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</si>
  <si>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</si>
  <si>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</si>
  <si>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</si>
  <si>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</si>
  <si>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</si>
  <si>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</si>
  <si>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</si>
  <si>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</si>
  <si>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</si>
  <si>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</si>
  <si>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</si>
  <si>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</si>
  <si>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</si>
  <si>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</si>
  <si>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</si>
  <si>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</si>
  <si>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</si>
  <si>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</si>
  <si>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</si>
  <si>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</si>
  <si>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</si>
  <si>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</si>
  <si>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</si>
  <si>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</si>
  <si>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</si>
  <si>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</si>
  <si>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</si>
  <si>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</si>
  <si>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</si>
  <si>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</si>
  <si>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</si>
  <si>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</si>
  <si>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</si>
  <si>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</si>
  <si>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</si>
  <si>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</si>
  <si>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</si>
  <si>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</si>
  <si>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</si>
  <si>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</si>
  <si>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</si>
  <si>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</si>
  <si>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</si>
  <si>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</si>
  <si>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</si>
  <si>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</si>
  <si>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</si>
  <si>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</si>
  <si>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</si>
  <si>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</si>
  <si>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</si>
  <si>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</si>
  <si>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</si>
  <si>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</si>
  <si>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</si>
  <si>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</si>
  <si>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</si>
  <si>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</si>
  <si>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</si>
  <si>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</si>
  <si>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</si>
  <si>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</si>
  <si>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</si>
  <si>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</si>
  <si>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</si>
  <si>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</si>
  <si>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</si>
  <si>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</si>
  <si>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</si>
  <si>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</si>
  <si>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</si>
  <si>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</si>
  <si>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</si>
  <si>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</si>
  <si>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</si>
  <si>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</si>
  <si>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</si>
  <si>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</si>
  <si>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</si>
  <si>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</si>
  <si>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</si>
  <si>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</si>
  <si>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</si>
  <si>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</si>
  <si>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</si>
  <si>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</si>
  <si>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</si>
  <si>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</si>
  <si>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</si>
  <si>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</si>
  <si>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</si>
  <si>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</si>
  <si>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</si>
  <si>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</si>
  <si>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</si>
  <si>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</si>
  <si>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</si>
  <si>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</si>
  <si>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</si>
  <si>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</si>
  <si>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</si>
  <si>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</si>
  <si>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</si>
  <si>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</si>
  <si>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</si>
  <si>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</si>
  <si>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</si>
  <si>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</si>
  <si>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</si>
  <si>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</si>
  <si>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</si>
  <si>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</si>
  <si>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</si>
  <si>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</si>
  <si>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</si>
  <si>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</si>
  <si>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</si>
  <si>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</si>
  <si>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</si>
  <si>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</si>
  <si>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</si>
  <si>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</si>
  <si>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</si>
  <si>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</si>
  <si>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</si>
  <si>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</si>
  <si>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</si>
  <si>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</si>
  <si>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</si>
  <si>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</si>
  <si>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</si>
  <si>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</si>
  <si>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</si>
  <si>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</si>
  <si>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</si>
  <si>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</si>
  <si>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</si>
  <si>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</si>
  <si>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</si>
  <si>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</si>
  <si>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</si>
  <si>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</si>
  <si>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</si>
  <si>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</si>
  <si>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</si>
  <si>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</si>
  <si>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</si>
  <si>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</si>
  <si>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</si>
  <si>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</si>
  <si>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</si>
  <si>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</si>
  <si>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</si>
  <si>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</si>
  <si>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</si>
  <si>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</si>
  <si>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</si>
  <si>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</si>
  <si>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</si>
  <si>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</si>
  <si>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</si>
  <si>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</si>
  <si>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</si>
  <si>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</si>
  <si>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</si>
  <si>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</si>
  <si>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</si>
  <si>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</si>
  <si>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</si>
  <si>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</si>
  <si>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</si>
  <si>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</si>
  <si>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</si>
  <si>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</si>
  <si>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</si>
  <si>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</si>
  <si>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</si>
  <si>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</si>
  <si>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</si>
  <si>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</si>
  <si>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</si>
  <si>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</si>
  <si>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</si>
  <si>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</si>
  <si>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</si>
  <si>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</si>
  <si>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</si>
  <si>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</si>
  <si>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</si>
  <si>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</si>
  <si>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</si>
  <si>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</si>
  <si>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</si>
  <si>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</si>
  <si>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</si>
  <si>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</si>
  <si>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</si>
  <si>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</si>
  <si>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</si>
  <si>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</si>
  <si>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</si>
  <si>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</si>
  <si>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</si>
  <si>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</si>
  <si>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</si>
  <si>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</si>
  <si>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</si>
  <si>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</si>
  <si>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</si>
  <si>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</si>
  <si>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</si>
  <si>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</si>
  <si>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</si>
  <si>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</si>
  <si>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</si>
  <si>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</si>
  <si>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</si>
  <si>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</si>
  <si>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</si>
  <si>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</si>
  <si>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</si>
  <si>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</si>
  <si>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</si>
  <si>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</si>
  <si>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</si>
  <si>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</si>
  <si>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</si>
  <si>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</si>
  <si>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</si>
  <si>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</si>
  <si>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</si>
  <si>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</si>
  <si>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</si>
  <si>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</si>
  <si>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</si>
  <si>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</si>
  <si>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</si>
  <si>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</si>
  <si>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</si>
  <si>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</si>
  <si>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</si>
  <si>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</si>
  <si>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</si>
  <si>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</si>
  <si>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</si>
  <si>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</si>
  <si>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</si>
  <si>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</si>
  <si>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</si>
  <si>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</si>
  <si>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</si>
  <si>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</si>
  <si>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</si>
  <si>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</si>
  <si>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</si>
  <si>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</si>
  <si>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</si>
  <si>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</si>
  <si>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</si>
  <si>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</si>
  <si>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</si>
  <si>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</si>
  <si>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</si>
  <si>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</si>
  <si>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</si>
  <si>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</si>
  <si>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</si>
  <si>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</si>
  <si>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</si>
  <si>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</si>
  <si>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</si>
  <si>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</si>
  <si>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</si>
  <si>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</si>
  <si>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</si>
  <si>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</si>
  <si>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</si>
  <si>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</si>
  <si>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</si>
  <si>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</si>
  <si>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</si>
  <si>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</si>
  <si>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</si>
  <si>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</si>
  <si>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</si>
  <si>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</si>
  <si>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</si>
  <si>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</si>
  <si>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</si>
  <si>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</si>
  <si>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</si>
  <si>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</si>
  <si>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</si>
  <si>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</si>
  <si>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</si>
  <si>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</si>
  <si>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</si>
  <si>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</si>
  <si>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</si>
  <si>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</si>
  <si>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</si>
  <si>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</si>
  <si>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</si>
  <si>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</si>
  <si>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</si>
  <si>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</si>
  <si>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</si>
  <si>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</si>
  <si>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</si>
  <si>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</si>
  <si>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</si>
  <si>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</si>
  <si>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</si>
  <si>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</si>
  <si>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</si>
  <si>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</si>
  <si>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</si>
  <si>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</si>
  <si>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</si>
  <si>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</si>
  <si>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</si>
  <si>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</si>
  <si>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</si>
  <si>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</si>
  <si>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</si>
  <si>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</si>
  <si>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</si>
  <si>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</si>
  <si>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</si>
  <si>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</si>
  <si>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</si>
  <si>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</si>
  <si>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</si>
  <si>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</si>
  <si>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</si>
  <si>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</si>
  <si>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</si>
  <si>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</si>
  <si>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</si>
  <si>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</si>
  <si>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</si>
  <si>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</si>
  <si>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</si>
  <si>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</si>
  <si>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</si>
  <si>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</si>
  <si>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</si>
  <si>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</si>
  <si>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</si>
  <si>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</si>
  <si>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</si>
  <si>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</si>
  <si>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</si>
  <si>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</si>
  <si>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</si>
  <si>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</si>
  <si>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</si>
  <si>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</si>
  <si>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</si>
  <si>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</si>
  <si>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</si>
  <si>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</si>
  <si>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</si>
  <si>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</si>
  <si>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</si>
  <si>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</si>
  <si>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</si>
  <si>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</si>
  <si>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</si>
  <si>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</si>
  <si>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</si>
  <si>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</si>
  <si>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</si>
  <si>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</si>
  <si>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</si>
  <si>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</si>
  <si>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</si>
  <si>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</si>
  <si>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</si>
  <si>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</si>
  <si>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</si>
  <si>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</si>
  <si>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</si>
  <si>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</si>
  <si>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</si>
  <si>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</si>
  <si>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</si>
  <si>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</si>
  <si>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</si>
  <si>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</si>
  <si>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</si>
  <si>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</si>
  <si>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</si>
  <si>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</si>
  <si>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</si>
  <si>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</si>
  <si>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</si>
  <si>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</si>
  <si>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</si>
  <si>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</si>
  <si>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</si>
  <si>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</si>
  <si>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</si>
  <si>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</si>
  <si>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</si>
  <si>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</si>
  <si>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</si>
  <si>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</si>
  <si>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</si>
  <si>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</si>
  <si>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</si>
  <si>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</si>
  <si>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</si>
  <si>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</si>
  <si>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</si>
  <si>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</si>
  <si>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</si>
  <si>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</si>
  <si>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</si>
  <si>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</si>
  <si>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</si>
  <si>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</si>
  <si>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</si>
  <si>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</si>
  <si>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</si>
  <si>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</si>
  <si>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</si>
  <si>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</si>
  <si>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</si>
  <si>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</si>
  <si>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</si>
  <si>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</si>
  <si>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</si>
  <si>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</si>
  <si>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</si>
  <si>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</si>
  <si>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</si>
  <si>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</si>
  <si>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</si>
  <si>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</si>
  <si>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</si>
  <si>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</si>
  <si>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</si>
  <si>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</si>
  <si>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</si>
  <si>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</si>
  <si>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</si>
  <si>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</si>
  <si>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</si>
  <si>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</si>
  <si>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</si>
  <si>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</si>
  <si>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</si>
  <si>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</si>
  <si>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</si>
  <si>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</si>
  <si>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</si>
  <si>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</si>
  <si>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</si>
  <si>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</si>
  <si>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</si>
  <si>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</si>
  <si>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</si>
  <si>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</si>
  <si>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</si>
  <si>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</si>
  <si>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</si>
  <si>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</si>
  <si>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</si>
  <si>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</si>
  <si>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</si>
  <si>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</si>
  <si>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</si>
  <si>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</si>
  <si>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</si>
  <si>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</si>
  <si>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</si>
  <si>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</si>
  <si>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</si>
  <si>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</si>
  <si>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</si>
  <si>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</si>
  <si>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</si>
  <si>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</si>
  <si>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</si>
  <si>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</si>
  <si>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</si>
  <si>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</si>
  <si>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</si>
  <si>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</si>
  <si>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</si>
  <si>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</si>
  <si>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</si>
  <si>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</si>
  <si>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</si>
  <si>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</si>
  <si>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</si>
  <si>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</si>
  <si>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</si>
  <si>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</si>
  <si>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</si>
  <si>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</si>
  <si>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</si>
  <si>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</si>
  <si>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</si>
  <si>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</si>
  <si>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</si>
  <si>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</si>
  <si>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</si>
  <si>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</si>
  <si>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</si>
  <si>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</si>
  <si>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</si>
  <si>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</si>
  <si>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</si>
  <si>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</si>
  <si>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</si>
  <si>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</si>
  <si>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</si>
  <si>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</si>
  <si>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</si>
  <si>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</si>
  <si>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</si>
  <si>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</si>
  <si>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</si>
  <si>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</si>
  <si>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</si>
  <si>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</si>
  <si>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</si>
  <si>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</si>
  <si>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</si>
  <si>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</si>
  <si>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</si>
  <si>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</si>
  <si>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</si>
  <si>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</si>
  <si>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</si>
  <si>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</si>
  <si>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</si>
  <si>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</si>
  <si>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</si>
  <si>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</si>
  <si>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</si>
  <si>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</si>
  <si>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</si>
  <si>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</si>
  <si>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</si>
  <si>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</si>
  <si>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</si>
  <si>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</si>
  <si>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</si>
  <si>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</si>
  <si>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</si>
  <si>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</si>
  <si>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</si>
  <si>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</si>
  <si>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</si>
  <si>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</si>
  <si>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</si>
  <si>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</si>
  <si>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</si>
  <si>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</si>
  <si>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</si>
  <si>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</si>
  <si>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</si>
  <si>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</si>
  <si>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</si>
  <si>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</si>
  <si>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</si>
  <si>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</si>
  <si>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</si>
  <si>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</si>
  <si>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</si>
  <si>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</si>
  <si>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</si>
  <si>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</si>
  <si>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</si>
  <si>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</si>
  <si>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</si>
  <si>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</si>
  <si>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</si>
  <si>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</si>
  <si>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</si>
  <si>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</si>
  <si>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</si>
  <si>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</si>
  <si>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</si>
  <si>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</si>
  <si>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</si>
  <si>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</si>
  <si>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</si>
  <si>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</si>
  <si>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</si>
  <si>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</si>
  <si>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</si>
  <si>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</si>
  <si>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</si>
  <si>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</si>
  <si>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</si>
  <si>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</si>
  <si>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</si>
  <si>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</si>
  <si>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</si>
  <si>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</si>
  <si>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</si>
  <si>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</si>
  <si>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</si>
  <si>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</si>
  <si>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</si>
  <si>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</si>
  <si>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</si>
  <si>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</si>
  <si>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</si>
  <si>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</si>
  <si>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</si>
  <si>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</si>
  <si>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</si>
  <si>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</si>
  <si>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</si>
  <si>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</si>
  <si>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</si>
  <si>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</si>
  <si>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</si>
  <si>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</si>
  <si>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</si>
  <si>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</si>
  <si>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</si>
  <si>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</si>
  <si>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</si>
  <si>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</si>
  <si>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</si>
  <si>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</si>
  <si>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</si>
  <si>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</si>
  <si>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</si>
  <si>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</si>
  <si>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</si>
  <si>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</si>
  <si>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</si>
  <si>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</si>
  <si>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</si>
  <si>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</si>
  <si>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</si>
  <si>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</si>
  <si>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</si>
  <si>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</si>
  <si>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</si>
  <si>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</si>
  <si>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</si>
  <si>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</si>
  <si>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</si>
  <si>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</si>
  <si>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</si>
  <si>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</si>
  <si>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</si>
  <si>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</si>
  <si>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</si>
  <si>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</si>
  <si>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</si>
  <si>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</si>
  <si>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</si>
  <si>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</si>
  <si>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</si>
  <si>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</si>
  <si>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</si>
  <si>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</si>
  <si>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</si>
  <si>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</si>
  <si>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</si>
  <si>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</si>
  <si>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</si>
  <si>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</si>
  <si>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</si>
  <si>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</si>
  <si>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</si>
  <si>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</si>
  <si>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</si>
  <si>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</si>
  <si>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</si>
  <si>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</si>
  <si>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</si>
  <si>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</si>
  <si>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</si>
  <si>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</si>
  <si>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</si>
  <si>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</si>
  <si>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</si>
  <si>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</si>
  <si>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</si>
  <si>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</si>
  <si>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</si>
  <si>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</si>
  <si>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</si>
  <si>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</si>
  <si>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</si>
  <si>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</si>
  <si>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</si>
  <si>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</si>
  <si>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</si>
  <si>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</si>
  <si>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</si>
  <si>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</si>
  <si>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</si>
  <si>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</si>
  <si>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</si>
  <si>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</si>
  <si>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</si>
  <si>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</si>
  <si>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</si>
  <si>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</si>
  <si>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</si>
  <si>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</si>
  <si>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</si>
  <si>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</si>
  <si>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</si>
  <si>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</si>
  <si>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</si>
  <si>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</si>
  <si>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</si>
  <si>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</si>
  <si>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</si>
  <si>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</si>
  <si>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</si>
  <si>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</si>
  <si>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</si>
  <si>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</si>
  <si>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</si>
  <si>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</si>
  <si>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</si>
  <si>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</si>
  <si>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</si>
  <si>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</si>
  <si>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</si>
  <si>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</si>
  <si>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</si>
  <si>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</si>
  <si>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</si>
  <si>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</si>
  <si>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</si>
  <si>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</si>
  <si>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</si>
  <si>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</si>
  <si>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</si>
  <si>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</si>
  <si>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</si>
  <si>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</si>
  <si>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</si>
  <si>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</si>
  <si>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</si>
  <si>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</si>
  <si>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</si>
  <si>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</si>
  <si>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</si>
  <si>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</si>
  <si>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</si>
  <si>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</si>
  <si>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</si>
  <si>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</si>
  <si>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</si>
  <si>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</si>
  <si>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</si>
  <si>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</si>
  <si>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</si>
  <si>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</si>
  <si>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</si>
  <si>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</si>
  <si>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</si>
  <si>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</si>
  <si>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</si>
  <si>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</si>
  <si>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</si>
  <si>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</si>
  <si>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</si>
  <si>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</si>
  <si>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</si>
  <si>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</si>
  <si>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</si>
  <si>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</si>
  <si>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</si>
  <si>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</si>
  <si>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</si>
  <si>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</si>
  <si>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</si>
  <si>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</si>
  <si>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</si>
  <si>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</si>
  <si>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</si>
  <si>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</si>
  <si>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</si>
  <si>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</si>
  <si>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</si>
  <si>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</si>
  <si>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</si>
  <si>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</si>
  <si>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</si>
  <si>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</si>
  <si>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</si>
  <si>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</si>
  <si>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</si>
  <si>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</si>
  <si>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</si>
  <si>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</si>
  <si>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</si>
  <si>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</si>
  <si>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</si>
  <si>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</si>
  <si>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</si>
  <si>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</si>
  <si>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</si>
  <si>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</si>
  <si>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</si>
  <si>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</si>
  <si>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</si>
  <si>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</si>
  <si>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</si>
  <si>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</si>
  <si>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</si>
  <si>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</si>
  <si>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</si>
  <si>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</si>
  <si>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</si>
  <si>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</si>
  <si>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</si>
  <si>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</si>
  <si>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</si>
  <si>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</si>
  <si>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</si>
  <si>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</si>
  <si>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</si>
  <si>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</si>
  <si>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</si>
  <si>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</si>
  <si>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</si>
  <si>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</si>
  <si>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</si>
  <si>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</si>
  <si>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</si>
  <si>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</si>
  <si>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</si>
  <si>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</si>
  <si>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</si>
  <si>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</si>
  <si>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</si>
  <si>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</si>
  <si>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</si>
  <si>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</si>
  <si>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</si>
  <si>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</si>
  <si>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</si>
  <si>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</si>
  <si>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</si>
  <si>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</si>
  <si>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</si>
  <si>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</si>
  <si>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</si>
  <si>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</si>
  <si>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</si>
  <si>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</si>
  <si>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</si>
  <si>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</si>
  <si>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</si>
  <si>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</si>
  <si>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</si>
  <si>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</si>
  <si>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</si>
  <si>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</si>
  <si>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</si>
  <si>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</si>
  <si>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</si>
  <si>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</si>
  <si>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</si>
  <si>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</si>
  <si>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</si>
  <si>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</si>
  <si>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</si>
  <si>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</si>
  <si>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</si>
  <si>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</si>
  <si>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</si>
  <si>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</si>
  <si>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</si>
  <si>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</si>
  <si>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</si>
  <si>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</si>
  <si>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</si>
  <si>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</si>
  <si>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</si>
  <si>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</si>
  <si>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</si>
  <si>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</si>
  <si>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</si>
  <si>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</si>
  <si>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</si>
  <si>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</si>
  <si>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</si>
  <si>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</si>
  <si>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</si>
  <si>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</si>
  <si>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</si>
  <si>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</si>
  <si>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</si>
  <si>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</si>
  <si>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</si>
  <si>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</si>
  <si>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</si>
  <si>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</si>
  <si>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</si>
  <si>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</si>
  <si>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</si>
  <si>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</si>
  <si>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</si>
  <si>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</si>
  <si>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</si>
  <si>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</si>
  <si>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</si>
  <si>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</si>
  <si>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</si>
  <si>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</si>
  <si>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</si>
  <si>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</si>
  <si>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</si>
  <si>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</si>
  <si>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</si>
  <si>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</si>
  <si>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</si>
  <si>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</si>
  <si>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</si>
  <si>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</si>
  <si>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</si>
  <si>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</si>
  <si>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</si>
  <si>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</si>
  <si>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</si>
  <si>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</si>
  <si>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</si>
  <si>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</si>
  <si>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</si>
  <si>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</si>
  <si>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</si>
  <si>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</si>
  <si>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</si>
  <si>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</si>
  <si>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</si>
  <si>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</si>
  <si>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</si>
  <si>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</si>
  <si>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</si>
  <si>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</si>
  <si>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</si>
  <si>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</si>
  <si>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</si>
  <si>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</si>
  <si>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</si>
  <si>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</si>
  <si>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</si>
  <si>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</si>
  <si>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</si>
  <si>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</si>
  <si>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</si>
  <si>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</si>
  <si>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</si>
  <si>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</si>
  <si>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</si>
  <si>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</si>
  <si>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</si>
  <si>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</si>
  <si>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</si>
  <si>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</si>
  <si>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</si>
  <si>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</si>
  <si>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</si>
  <si>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</si>
  <si>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</si>
  <si>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</si>
  <si>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</si>
  <si>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</si>
  <si>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</si>
  <si>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</si>
  <si>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</si>
  <si>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</si>
  <si>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</si>
  <si>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</si>
  <si>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</si>
  <si>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</si>
  <si>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</si>
  <si>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</si>
  <si>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</si>
  <si>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</si>
  <si>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</si>
  <si>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</si>
  <si>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</si>
  <si>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</si>
  <si>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</si>
  <si>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</si>
  <si>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</si>
  <si>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</si>
  <si>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</si>
  <si>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</si>
  <si>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</si>
  <si>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</si>
  <si>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</si>
  <si>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</si>
  <si>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</si>
  <si>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</si>
  <si>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</si>
  <si>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</si>
  <si>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</si>
  <si>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</si>
  <si>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</si>
  <si>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</si>
  <si>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</si>
  <si>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</si>
  <si>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</si>
  <si>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</si>
  <si>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</si>
  <si>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</si>
  <si>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</si>
  <si>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</si>
  <si>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</si>
  <si>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</si>
  <si>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</si>
  <si>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</si>
  <si>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</si>
  <si>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</si>
  <si>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</si>
  <si>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</si>
  <si>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</si>
  <si>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</si>
  <si>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</si>
  <si>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</si>
  <si>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</si>
  <si>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</si>
  <si>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</si>
  <si>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</si>
  <si>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</si>
  <si>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</si>
  <si>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</si>
  <si>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</si>
  <si>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</si>
  <si>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</si>
  <si>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</si>
  <si>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</si>
  <si>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</si>
  <si>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</si>
  <si>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</si>
  <si>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</si>
  <si>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</si>
  <si>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</si>
  <si>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</si>
  <si>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</si>
  <si>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</si>
  <si>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</si>
  <si>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</si>
  <si>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</si>
  <si>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</si>
  <si>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</si>
  <si>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</si>
  <si>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</si>
  <si>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</si>
  <si>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</si>
  <si>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</si>
  <si>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</si>
  <si>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</si>
  <si>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</si>
  <si>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</si>
  <si>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</si>
  <si>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</si>
  <si>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</si>
  <si>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</si>
  <si>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</si>
  <si>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</si>
  <si>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</si>
  <si>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</si>
  <si>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</si>
  <si>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</si>
  <si>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</si>
  <si>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</si>
  <si>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</si>
  <si>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</si>
  <si>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</si>
  <si>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</si>
  <si>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</si>
  <si>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</si>
  <si>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</si>
  <si>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</si>
  <si>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</si>
  <si>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</si>
  <si>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</si>
  <si>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</si>
  <si>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</si>
  <si>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</si>
  <si>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</si>
  <si>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</si>
  <si>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</si>
  <si>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</si>
  <si>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</si>
  <si>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</si>
  <si>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</si>
  <si>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</si>
  <si>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</si>
  <si>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</si>
  <si>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</si>
  <si>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</si>
  <si>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</si>
  <si>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</si>
  <si>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</si>
  <si>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</si>
  <si>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</si>
  <si>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</si>
  <si>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</si>
  <si>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</si>
  <si>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</si>
  <si>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</si>
  <si>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</si>
  <si>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</si>
  <si>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</si>
  <si>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</si>
  <si>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</si>
  <si>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</si>
  <si>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</si>
  <si>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</si>
  <si>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</si>
  <si>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</si>
  <si>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</si>
  <si>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</si>
  <si>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</si>
  <si>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</si>
  <si>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</si>
  <si>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</si>
  <si>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</si>
  <si>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</si>
  <si>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</si>
  <si>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</si>
  <si>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</si>
  <si>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</si>
  <si>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</si>
  <si>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</si>
  <si>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</si>
  <si>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</si>
  <si>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</si>
  <si>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</si>
  <si>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</si>
  <si>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</si>
  <si>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</si>
  <si>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</si>
  <si>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</si>
  <si>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</si>
  <si>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</si>
  <si>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</si>
  <si>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</si>
  <si>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</si>
  <si>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</si>
  <si>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</si>
  <si>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</si>
  <si>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</si>
  <si>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</si>
  <si>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</si>
  <si>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</si>
  <si>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</si>
  <si>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</si>
  <si>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</si>
  <si>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</si>
  <si>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</si>
  <si>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</si>
  <si>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</si>
  <si>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</si>
  <si>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</si>
  <si>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</si>
  <si>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</si>
  <si>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</si>
  <si>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</si>
  <si>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</si>
  <si>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</si>
  <si>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</si>
  <si>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</si>
  <si>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</si>
  <si>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</si>
  <si>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</si>
  <si>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</si>
  <si>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</si>
  <si>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</si>
  <si>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</si>
  <si>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</si>
  <si>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</si>
  <si>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</si>
  <si>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</si>
  <si>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</si>
  <si>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</si>
  <si>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</si>
  <si>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</si>
  <si>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</si>
  <si>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</si>
  <si>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</si>
  <si>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</si>
  <si>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</si>
  <si>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</si>
  <si>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</si>
  <si>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</si>
  <si>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</si>
  <si>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</si>
  <si>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</si>
  <si>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</si>
  <si>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</si>
  <si>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</si>
  <si>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</si>
  <si>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</si>
  <si>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</si>
  <si>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</si>
  <si>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</si>
  <si>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</si>
  <si>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</si>
  <si>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</si>
  <si>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</si>
  <si>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</si>
  <si>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</si>
  <si>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</si>
  <si>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</si>
  <si>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</si>
  <si>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</si>
  <si>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</si>
  <si>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</si>
  <si>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</si>
  <si>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</si>
  <si>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</si>
  <si>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</si>
  <si>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</si>
  <si>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</si>
  <si>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</si>
  <si>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</si>
  <si>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</si>
  <si>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</si>
  <si>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</si>
  <si>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</si>
  <si>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</si>
  <si>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</si>
  <si>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</si>
  <si>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</si>
  <si>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</si>
  <si>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</si>
  <si>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</si>
  <si>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</si>
  <si>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</si>
  <si>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</si>
  <si>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</si>
  <si>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</si>
  <si>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</si>
  <si>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</si>
  <si>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</si>
  <si>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</si>
  <si>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</si>
  <si>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</si>
  <si>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</si>
  <si>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</si>
  <si>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</si>
  <si>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</si>
  <si>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</si>
  <si>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</si>
  <si>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</si>
  <si>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</si>
  <si>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</si>
  <si>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</si>
  <si>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</si>
  <si>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</si>
  <si>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</si>
  <si>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</si>
  <si>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</si>
  <si>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</si>
  <si>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</si>
  <si>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</si>
  <si>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</si>
  <si>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</si>
  <si>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</si>
  <si>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</si>
  <si>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</si>
  <si>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</si>
  <si>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</si>
  <si>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</si>
  <si>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</si>
  <si>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</si>
  <si>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</si>
  <si>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</si>
  <si>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</si>
  <si>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</si>
  <si>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</si>
  <si>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</si>
  <si>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</si>
  <si>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</si>
  <si>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</si>
  <si>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</si>
  <si>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</si>
  <si>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</si>
  <si>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</si>
  <si>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</si>
  <si>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</si>
  <si>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</si>
  <si>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</si>
  <si>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</si>
  <si>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</si>
  <si>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</si>
  <si>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</si>
  <si>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</si>
  <si>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</si>
  <si>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</si>
  <si>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</si>
  <si>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</si>
  <si>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</si>
  <si>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</si>
  <si>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</si>
  <si>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</si>
  <si>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</si>
  <si>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</si>
  <si>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</si>
  <si>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</si>
  <si>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</si>
  <si>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</si>
  <si>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</si>
  <si>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</si>
  <si>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</si>
  <si>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</si>
  <si>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</si>
  <si>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</si>
  <si>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</si>
  <si>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</si>
  <si>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</si>
  <si>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</si>
  <si>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</si>
  <si>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</si>
  <si>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</si>
  <si>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</si>
  <si>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</si>
  <si>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</si>
  <si>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</si>
  <si>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</si>
  <si>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</si>
  <si>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</si>
  <si>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</si>
  <si>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</si>
  <si>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</si>
  <si>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</si>
  <si>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</si>
  <si>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</si>
  <si>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</si>
  <si>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</si>
  <si>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</si>
  <si>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</si>
  <si>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</si>
  <si>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</si>
  <si>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</si>
  <si>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</si>
  <si>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</si>
  <si>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</si>
  <si>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</si>
  <si>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</si>
  <si>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</si>
  <si>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</si>
  <si>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</si>
  <si>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</si>
  <si>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</si>
  <si>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</si>
  <si>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</si>
  <si>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</si>
  <si>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</si>
  <si>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</si>
  <si>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</si>
  <si>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</si>
  <si>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</si>
  <si>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</si>
  <si>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</si>
  <si>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</si>
  <si>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</si>
  <si>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</si>
  <si>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</si>
  <si>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</si>
  <si>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</si>
  <si>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</si>
  <si>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</si>
  <si>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</si>
  <si>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</si>
  <si>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</si>
  <si>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</si>
  <si>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</si>
  <si>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</si>
  <si>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</si>
  <si>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</si>
  <si>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</si>
  <si>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</si>
  <si>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</si>
  <si>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</si>
  <si>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</si>
  <si>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</si>
  <si>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</si>
  <si>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</si>
  <si>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</si>
  <si>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</si>
  <si>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</si>
  <si>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</si>
  <si>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</si>
  <si>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</si>
  <si>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</si>
  <si>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</si>
  <si>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</si>
  <si>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</si>
  <si>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</si>
  <si>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</si>
  <si>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</si>
  <si>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</si>
  <si>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</si>
  <si>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</si>
  <si>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</si>
  <si>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</si>
  <si>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</si>
  <si>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</si>
  <si>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</si>
  <si>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</si>
  <si>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</si>
  <si>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</si>
  <si>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</si>
  <si>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</si>
  <si>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</si>
  <si>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</si>
  <si>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</si>
  <si>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</si>
  <si>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</si>
  <si>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</si>
  <si>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</si>
  <si>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</si>
  <si>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</si>
  <si>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</si>
  <si>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</si>
  <si>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</si>
  <si>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</si>
  <si>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</si>
  <si>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</si>
  <si>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</si>
  <si>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</si>
  <si>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</si>
  <si>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</si>
  <si>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</si>
  <si>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</si>
  <si>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</si>
  <si>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</si>
  <si>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</si>
  <si>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</si>
  <si>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</si>
  <si>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</si>
  <si>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</si>
  <si>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</si>
  <si>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</si>
  <si>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</si>
  <si>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</si>
  <si>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</si>
  <si>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</si>
  <si>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</si>
  <si>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</si>
  <si>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</si>
  <si>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</si>
  <si>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</si>
  <si>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</si>
  <si>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</si>
  <si>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</si>
  <si>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</si>
  <si>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</si>
  <si>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</si>
  <si>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</si>
  <si>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</si>
  <si>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</si>
  <si>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</si>
  <si>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</si>
  <si>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</si>
  <si>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</si>
  <si>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</si>
  <si>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</si>
  <si>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</si>
  <si>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</si>
  <si>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</si>
  <si>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</si>
  <si>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</si>
  <si>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</si>
  <si>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</si>
  <si>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</si>
  <si>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</si>
  <si>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</si>
  <si>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</si>
  <si>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</si>
  <si>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</si>
  <si>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</si>
  <si>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</si>
  <si>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</si>
  <si>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</si>
  <si>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</si>
  <si>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</si>
  <si>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</si>
  <si>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</si>
  <si>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</si>
  <si>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</si>
  <si>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</si>
  <si>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</si>
  <si>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</si>
  <si>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</si>
  <si>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</si>
  <si>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</si>
  <si>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</si>
  <si>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</si>
  <si>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</si>
  <si>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</si>
  <si>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</si>
  <si>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</si>
  <si>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</si>
  <si>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</si>
  <si>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</si>
  <si>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</si>
  <si>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</si>
  <si>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</si>
  <si>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</si>
  <si>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</si>
  <si>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</si>
  <si>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</si>
  <si>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</si>
  <si>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</si>
  <si>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</si>
  <si>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</si>
  <si>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</si>
  <si>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</si>
  <si>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</si>
  <si>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</si>
  <si>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</si>
  <si>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</si>
  <si>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</si>
  <si>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</si>
  <si>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</si>
  <si>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</si>
  <si>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</si>
  <si>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</si>
  <si>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</si>
  <si>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</si>
  <si>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</si>
  <si>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</si>
  <si>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</si>
  <si>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</si>
  <si>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</si>
  <si>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</si>
  <si>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</si>
  <si>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</si>
  <si>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</si>
  <si>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</si>
  <si>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</si>
  <si>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</si>
  <si>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</si>
  <si>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</si>
  <si>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</si>
  <si>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</si>
  <si>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</si>
  <si>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</si>
  <si>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</si>
  <si>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</si>
  <si>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</si>
  <si>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</si>
  <si>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</si>
  <si>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</si>
  <si>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</si>
  <si>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</si>
  <si>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</si>
  <si>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</si>
  <si>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</si>
  <si>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</si>
  <si>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</si>
  <si>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</si>
  <si>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</si>
  <si>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</si>
  <si>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</si>
  <si>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</si>
  <si>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</si>
  <si>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</si>
  <si>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</si>
  <si>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</si>
  <si>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</si>
  <si>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</si>
  <si>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</si>
  <si>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</si>
  <si>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</si>
  <si>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</si>
  <si>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</si>
  <si>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</si>
  <si>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</si>
  <si>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</si>
  <si>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</si>
  <si>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</si>
  <si>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</si>
  <si>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</si>
  <si>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</si>
  <si>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</si>
  <si>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</si>
  <si>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</si>
  <si>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</si>
  <si>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</si>
  <si>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</si>
  <si>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</si>
  <si>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</si>
  <si>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</si>
  <si>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</si>
  <si>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</si>
  <si>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</si>
  <si>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</si>
  <si>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</si>
  <si>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</si>
  <si>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</si>
  <si>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</si>
  <si>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</si>
  <si>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</si>
  <si>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</si>
  <si>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</si>
  <si>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</si>
  <si>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</si>
  <si>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</si>
  <si>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</si>
  <si>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</si>
  <si>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</si>
  <si>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</si>
  <si>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</si>
  <si>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</si>
  <si>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</si>
  <si>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</si>
  <si>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</si>
  <si>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</si>
  <si>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</si>
  <si>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</si>
  <si>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</si>
  <si>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</si>
  <si>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</si>
  <si>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</si>
  <si>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</si>
  <si>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</si>
  <si>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</si>
  <si>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</si>
  <si>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</si>
  <si>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</si>
  <si>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</si>
  <si>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</si>
  <si>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</si>
  <si>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</si>
  <si>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</si>
  <si>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</si>
  <si>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</si>
  <si>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</si>
  <si>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</si>
  <si>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</si>
  <si>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</si>
  <si>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</si>
  <si>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</si>
  <si>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</si>
  <si>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</si>
  <si>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</si>
  <si>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</si>
  <si>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</si>
  <si>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</si>
  <si>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</si>
  <si>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</si>
  <si>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</si>
  <si>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</si>
  <si>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</si>
  <si>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</si>
  <si>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</si>
  <si>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</si>
  <si>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</si>
  <si>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</si>
  <si>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</si>
  <si>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</si>
  <si>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</si>
  <si>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</si>
  <si>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</si>
  <si>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</si>
  <si>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</si>
  <si>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</si>
  <si>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</si>
  <si>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</si>
  <si>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</si>
  <si>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</si>
  <si>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</si>
  <si>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</si>
  <si>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</si>
  <si>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</si>
  <si>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</si>
  <si>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</si>
  <si>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</si>
  <si>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</si>
  <si>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</si>
  <si>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</si>
  <si>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</si>
  <si>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</si>
  <si>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</si>
  <si>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</si>
  <si>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</si>
  <si>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</si>
  <si>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</si>
  <si>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</si>
  <si>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</si>
  <si>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</si>
  <si>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</si>
  <si>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</si>
  <si>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</si>
  <si>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</si>
  <si>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</si>
  <si>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</si>
  <si>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</si>
  <si>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</si>
  <si>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</si>
  <si>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</si>
  <si>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</si>
  <si>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</si>
  <si>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</si>
  <si>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</si>
  <si>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</si>
  <si>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</si>
  <si>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</si>
  <si>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</si>
  <si>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</si>
  <si>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</si>
  <si>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</si>
  <si>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</si>
  <si>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</si>
  <si>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</si>
  <si>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</si>
  <si>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</si>
  <si>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</si>
  <si>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</si>
  <si>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</si>
  <si>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</si>
  <si>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</si>
  <si>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</si>
  <si>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</si>
  <si>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</si>
  <si>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</si>
  <si>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</si>
  <si>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</si>
  <si>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</si>
  <si>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</si>
  <si>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</si>
  <si>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</si>
  <si>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</si>
  <si>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</si>
  <si>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</si>
  <si>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</si>
  <si>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</si>
  <si>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</si>
  <si>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</si>
  <si>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</si>
  <si>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</si>
  <si>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</si>
  <si>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</si>
  <si>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</si>
  <si>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</si>
  <si>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</si>
  <si>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</si>
  <si>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</si>
  <si>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</si>
  <si>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</si>
  <si>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</si>
  <si>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</si>
  <si>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</si>
  <si>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</si>
  <si>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</si>
  <si>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</si>
  <si>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</si>
  <si>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</si>
  <si>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</si>
  <si>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</si>
  <si>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</si>
  <si>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</si>
  <si>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</si>
  <si>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</si>
  <si>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</si>
  <si>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</si>
  <si>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</si>
  <si>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</si>
  <si>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</si>
  <si>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</si>
  <si>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</si>
  <si>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</si>
  <si>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</si>
  <si>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</si>
  <si>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</si>
  <si>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</si>
  <si>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</si>
  <si>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</si>
  <si>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</si>
  <si>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</si>
  <si>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</si>
  <si>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</si>
  <si>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</si>
  <si>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</si>
  <si>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</si>
  <si>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</si>
  <si>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</si>
  <si>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</si>
  <si>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</si>
  <si>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</si>
  <si>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</si>
  <si>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</si>
  <si>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</si>
  <si>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</si>
  <si>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</si>
  <si>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</si>
  <si>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</si>
  <si>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</si>
  <si>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</si>
  <si>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</si>
  <si>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</si>
  <si>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</si>
  <si>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</si>
  <si>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</si>
  <si>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</si>
  <si>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</si>
  <si>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</si>
  <si>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</si>
  <si>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</si>
  <si>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</si>
  <si>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</si>
  <si>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</si>
  <si>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</si>
  <si>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</si>
  <si>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</si>
  <si>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</si>
  <si>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</si>
  <si>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</si>
  <si>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</si>
  <si>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</si>
  <si>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</si>
  <si>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</si>
  <si>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</si>
  <si>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</si>
  <si>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</si>
  <si>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</si>
  <si>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</si>
  <si>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</si>
  <si>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</si>
  <si>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</si>
  <si>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</si>
  <si>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</si>
  <si>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</si>
  <si>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</si>
  <si>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</si>
  <si>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</si>
  <si>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</si>
  <si>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</si>
  <si>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</si>
  <si>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</si>
  <si>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</si>
  <si>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</si>
  <si>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</si>
  <si>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</si>
  <si>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</si>
  <si>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</si>
  <si>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</si>
  <si>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</si>
  <si>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</si>
  <si>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</si>
  <si>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</si>
  <si>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</si>
  <si>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</si>
  <si>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</si>
  <si>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</si>
  <si>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</si>
  <si>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</si>
  <si>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</si>
  <si>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</si>
  <si>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</si>
  <si>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</si>
  <si>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</si>
  <si>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</si>
  <si>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</si>
  <si>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</si>
  <si>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</si>
  <si>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</si>
  <si>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</si>
  <si>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</si>
  <si>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</si>
  <si>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</si>
  <si>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</si>
  <si>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</si>
  <si>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</si>
  <si>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</si>
  <si>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</si>
  <si>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</si>
  <si>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</si>
  <si>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</si>
  <si>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</si>
  <si>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</si>
  <si>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</si>
  <si>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</si>
  <si>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</si>
  <si>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</si>
  <si>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</si>
  <si>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</si>
  <si>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</si>
  <si>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</si>
  <si>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</si>
  <si>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</si>
  <si>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</si>
  <si>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</si>
  <si>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</si>
  <si>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</si>
  <si>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</si>
  <si>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</si>
  <si>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</si>
  <si>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</si>
  <si>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</si>
  <si>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</si>
  <si>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</si>
  <si>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</si>
  <si>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</si>
  <si>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</si>
  <si>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</si>
  <si>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</si>
  <si>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</si>
  <si>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</si>
  <si>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</si>
  <si>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</si>
  <si>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</si>
  <si>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</si>
  <si>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</si>
  <si>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</si>
  <si>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</si>
  <si>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</si>
  <si>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</si>
  <si>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</si>
  <si>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</si>
  <si>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</si>
  <si>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</si>
  <si>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</si>
  <si>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</si>
  <si>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</si>
  <si>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</si>
  <si>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</si>
  <si>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</si>
  <si>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</si>
  <si>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</si>
  <si>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</si>
  <si>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</si>
  <si>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</si>
  <si>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</si>
  <si>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</si>
  <si>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</si>
  <si>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</si>
  <si>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</si>
  <si>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</si>
  <si>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</si>
  <si>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</si>
  <si>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</si>
  <si>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</si>
  <si>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</si>
  <si>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</si>
  <si>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</si>
  <si>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</si>
  <si>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</si>
  <si>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</si>
  <si>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</si>
  <si>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</si>
  <si>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</si>
  <si>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</si>
  <si>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</si>
  <si>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</si>
  <si>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</si>
  <si>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</si>
  <si>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</si>
  <si>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</si>
  <si>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</si>
  <si>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</si>
  <si>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</si>
  <si>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</si>
  <si>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</si>
  <si>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</si>
  <si>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</si>
  <si>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</si>
  <si>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</si>
  <si>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</si>
  <si>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</si>
  <si>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</si>
  <si>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</si>
  <si>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</si>
  <si>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</si>
  <si>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</si>
  <si>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</si>
  <si>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</si>
  <si>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</si>
  <si>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</si>
  <si>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</si>
  <si>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</si>
  <si>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</si>
  <si>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</si>
  <si>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</si>
  <si>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</si>
  <si>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</si>
  <si>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</si>
  <si>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</si>
  <si>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</si>
  <si>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</si>
  <si>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</si>
  <si>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</si>
  <si>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</si>
  <si>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</si>
  <si>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</si>
  <si>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</si>
  <si>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</si>
  <si>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</si>
  <si>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</si>
  <si>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</si>
  <si>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</si>
  <si>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</si>
  <si>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</si>
  <si>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</si>
  <si>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</si>
  <si>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</si>
  <si>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</si>
  <si>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</si>
  <si>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</si>
  <si>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</si>
  <si>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</si>
  <si>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</si>
  <si>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</si>
  <si>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</si>
  <si>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</si>
  <si>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</si>
  <si>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</si>
  <si>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</si>
  <si>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</si>
  <si>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</si>
  <si>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</si>
  <si>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</si>
  <si>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</si>
  <si>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</si>
  <si>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</si>
  <si>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</si>
  <si>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</si>
  <si>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</si>
  <si>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</si>
  <si>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</si>
  <si>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</si>
  <si>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</si>
  <si>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</si>
  <si>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</si>
  <si>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</si>
  <si>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</si>
  <si>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</si>
  <si>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</si>
  <si>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</si>
  <si>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</si>
  <si>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</si>
  <si>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</si>
  <si>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</si>
  <si>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</si>
  <si>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</si>
  <si>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</si>
  <si>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</si>
  <si>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</si>
  <si>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</si>
  <si>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</si>
  <si>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</si>
  <si>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</si>
  <si>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</si>
  <si>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</si>
  <si>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</si>
  <si>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</si>
  <si>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</si>
  <si>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</si>
  <si>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</si>
  <si>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</si>
  <si>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</si>
  <si>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</si>
  <si>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</si>
  <si>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</si>
  <si>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</si>
  <si>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</si>
  <si>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</si>
  <si>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</si>
  <si>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</si>
  <si>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</si>
  <si>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</si>
  <si>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</si>
  <si>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</si>
  <si>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</si>
  <si>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</si>
  <si>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</si>
  <si>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</si>
  <si>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</si>
  <si>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</si>
  <si>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</si>
  <si>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</si>
  <si>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</si>
  <si>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</si>
  <si>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</si>
  <si>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</si>
  <si>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</si>
  <si>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</si>
  <si>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</si>
  <si>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</si>
  <si>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</si>
  <si>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</si>
  <si>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</si>
  <si>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</si>
  <si>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</si>
  <si>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</si>
  <si>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</si>
  <si>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</si>
  <si>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</si>
  <si>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</si>
  <si>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</si>
  <si>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</si>
  <si>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</si>
  <si>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</si>
  <si>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</si>
  <si>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</si>
  <si>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</si>
  <si>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</si>
  <si>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</si>
  <si>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</si>
  <si>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</si>
  <si>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</si>
  <si>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</si>
  <si>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</si>
  <si>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</si>
  <si>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</si>
  <si>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</si>
  <si>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</si>
  <si>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</si>
  <si>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</si>
  <si>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</si>
  <si>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</si>
  <si>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</si>
  <si>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</si>
  <si>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</si>
  <si>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</si>
  <si>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</si>
  <si>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</si>
  <si>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</si>
  <si>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</si>
  <si>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</si>
  <si>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</si>
  <si>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</si>
  <si>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</si>
  <si>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</si>
  <si>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</si>
  <si>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</si>
  <si>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</si>
  <si>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</si>
  <si>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</si>
  <si>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</si>
  <si>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</si>
  <si>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</si>
  <si>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</si>
  <si>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</si>
  <si>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</si>
  <si>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</si>
  <si>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</si>
  <si>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</si>
  <si>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</si>
  <si>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</si>
  <si>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</si>
  <si>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</si>
  <si>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</si>
  <si>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</si>
  <si>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</si>
  <si>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</si>
  <si>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</si>
  <si>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</si>
  <si>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</si>
  <si>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</si>
  <si>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</si>
  <si>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</si>
  <si>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</si>
  <si>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</si>
  <si>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</si>
  <si>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</si>
  <si>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</si>
  <si>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</si>
  <si>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</si>
  <si>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</si>
  <si>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</si>
  <si>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</si>
  <si>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</si>
  <si>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</si>
  <si>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</si>
  <si>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</si>
  <si>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</si>
  <si>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</si>
  <si>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</si>
  <si>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</si>
  <si>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</si>
  <si>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</si>
  <si>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</si>
  <si>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</si>
  <si>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</si>
  <si>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</si>
  <si>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</si>
  <si>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</si>
  <si>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</si>
  <si>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</si>
  <si>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</si>
  <si>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</si>
  <si>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</si>
  <si>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</si>
  <si>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</si>
  <si>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</si>
  <si>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</si>
  <si>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</si>
  <si>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</si>
  <si>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</si>
  <si>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</si>
  <si>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</si>
  <si>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</si>
  <si>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</si>
  <si>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</si>
  <si>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</si>
  <si>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</si>
  <si>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</si>
  <si>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</si>
  <si>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</si>
  <si>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</si>
  <si>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</si>
  <si>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</si>
  <si>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</si>
  <si>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</si>
  <si>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</si>
  <si>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</si>
  <si>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</si>
  <si>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</si>
  <si>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</si>
  <si>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</si>
  <si>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</si>
  <si>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</si>
  <si>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</si>
  <si>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</si>
  <si>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</si>
  <si>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</si>
  <si>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</si>
  <si>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</si>
  <si>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</si>
  <si>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</si>
  <si>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</si>
  <si>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</si>
  <si>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</si>
  <si>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</si>
  <si>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</si>
  <si>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</si>
  <si>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</si>
  <si>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</si>
  <si>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</si>
  <si>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</si>
  <si>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</si>
  <si>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</si>
  <si>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</si>
  <si>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</si>
  <si>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</si>
  <si>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</si>
  <si>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</si>
  <si>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</si>
  <si>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</si>
  <si>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</si>
  <si>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</si>
  <si>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</si>
  <si>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</si>
  <si>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</si>
  <si>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</si>
  <si>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</si>
  <si>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</si>
  <si>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</si>
  <si>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</si>
  <si>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</si>
  <si>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</si>
  <si>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</si>
  <si>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</si>
  <si>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</si>
  <si>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</si>
  <si>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</si>
  <si>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</si>
  <si>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</si>
  <si>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</si>
  <si>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</si>
  <si>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</si>
  <si>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</si>
  <si>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</si>
  <si>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</si>
  <si>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</si>
  <si>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</si>
  <si>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</si>
  <si>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</si>
  <si>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</si>
  <si>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</si>
  <si>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</si>
  <si>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</si>
  <si>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</si>
  <si>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</si>
  <si>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</si>
  <si>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</si>
  <si>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</si>
  <si>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</si>
  <si>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</si>
  <si>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</si>
  <si>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</si>
  <si>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</si>
  <si>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</si>
  <si>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</si>
  <si>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</si>
  <si>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</si>
  <si>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</si>
  <si>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</si>
  <si>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</si>
  <si>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</si>
  <si>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</si>
  <si>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</si>
  <si>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</si>
  <si>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</si>
  <si>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</si>
  <si>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</si>
  <si>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</si>
  <si>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</si>
  <si>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</si>
  <si>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</si>
  <si>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</si>
  <si>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</si>
  <si>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</si>
  <si>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</si>
  <si>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</si>
  <si>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</si>
  <si>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</si>
  <si>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</si>
  <si>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</si>
  <si>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</si>
  <si>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</si>
  <si>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</si>
  <si>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</si>
  <si>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</si>
  <si>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</si>
  <si>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</si>
  <si>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</si>
  <si>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</si>
  <si>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</si>
  <si>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</si>
  <si>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</si>
  <si>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</si>
  <si>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</si>
  <si>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</si>
  <si>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</si>
  <si>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</si>
  <si>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</si>
  <si>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</si>
  <si>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</si>
  <si>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</si>
  <si>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</si>
  <si>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</si>
  <si>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</si>
  <si>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</si>
  <si>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</si>
  <si>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</si>
  <si>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</si>
  <si>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</si>
  <si>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</si>
  <si>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</si>
  <si>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</si>
  <si>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</si>
  <si>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</si>
  <si>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</si>
  <si>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</si>
  <si>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</si>
  <si>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</si>
  <si>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</si>
  <si>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</si>
  <si>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</si>
  <si>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</si>
  <si>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</si>
  <si>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</si>
  <si>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</si>
  <si>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</si>
  <si>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</si>
  <si>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</si>
  <si>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</si>
  <si>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</si>
  <si>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</si>
  <si>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</si>
  <si>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</si>
  <si>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</si>
  <si>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</si>
  <si>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</si>
  <si>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</si>
  <si>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</si>
  <si>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</si>
  <si>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</si>
  <si>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</si>
  <si>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</si>
  <si>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</si>
  <si>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</si>
  <si>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</si>
  <si>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</si>
  <si>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</si>
  <si>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</si>
  <si>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</si>
  <si>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</si>
  <si>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</si>
  <si>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</si>
  <si>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</si>
  <si>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</si>
  <si>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</si>
  <si>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</si>
  <si>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</si>
  <si>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</si>
  <si>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</si>
  <si>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</si>
  <si>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</si>
  <si>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</si>
  <si>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</si>
  <si>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</si>
  <si>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</si>
  <si>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</si>
  <si>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</si>
  <si>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</si>
  <si>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</si>
  <si>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</si>
  <si>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</si>
  <si>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</si>
  <si>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</si>
  <si>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</si>
  <si>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</si>
  <si>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</si>
  <si>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</si>
  <si>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</si>
  <si>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</si>
  <si>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</si>
  <si>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</si>
  <si>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</si>
  <si>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</si>
  <si>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</si>
  <si>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</si>
  <si>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</si>
  <si>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</si>
  <si>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</si>
  <si>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</si>
  <si>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</si>
  <si>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</si>
  <si>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</si>
  <si>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</si>
  <si>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</si>
  <si>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</si>
  <si>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</si>
  <si>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</si>
  <si>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</si>
  <si>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</si>
  <si>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</si>
  <si>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</si>
  <si>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</si>
  <si>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</si>
  <si>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</si>
  <si>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</si>
  <si>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</si>
  <si>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</si>
  <si>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</si>
  <si>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</si>
  <si>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</si>
  <si>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</si>
  <si>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</si>
  <si>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</si>
  <si>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</si>
  <si>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</si>
  <si>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</si>
  <si>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</si>
  <si>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</si>
  <si>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</si>
  <si>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</si>
  <si>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</si>
  <si>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</si>
  <si>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</si>
  <si>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</si>
  <si>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</si>
  <si>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</si>
  <si>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</si>
  <si>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</si>
  <si>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</si>
  <si>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</si>
  <si>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</si>
  <si>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</si>
  <si>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</si>
  <si>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</si>
  <si>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</si>
  <si>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</si>
  <si>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</si>
  <si>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</si>
  <si>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</si>
  <si>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</si>
  <si>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</si>
  <si>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</si>
  <si>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</si>
  <si>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</si>
  <si>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</si>
  <si>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</si>
  <si>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</si>
  <si>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</si>
  <si>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</si>
  <si>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</si>
  <si>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</si>
  <si>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</si>
  <si>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</si>
  <si>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</si>
  <si>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</si>
  <si>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</si>
  <si>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</si>
  <si>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</si>
  <si>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</si>
  <si>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</si>
  <si>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</si>
  <si>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</si>
  <si>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</si>
  <si>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</si>
  <si>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</si>
  <si>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</si>
  <si>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</si>
  <si>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</si>
  <si>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</si>
  <si>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</si>
  <si>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</si>
  <si>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</si>
  <si>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</si>
  <si>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</si>
  <si>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</si>
  <si>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</si>
  <si>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</si>
  <si>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</si>
  <si>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</si>
  <si>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</si>
  <si>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</si>
  <si>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</si>
  <si>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</si>
  <si>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</si>
  <si>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</si>
  <si>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</si>
  <si>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</si>
  <si>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</si>
  <si>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</si>
  <si>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</si>
  <si>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</si>
  <si>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</si>
  <si>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</si>
  <si>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</si>
  <si>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</si>
  <si>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</si>
  <si>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</si>
  <si>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</si>
  <si>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</si>
  <si>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</si>
  <si>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</si>
  <si>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</si>
  <si>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</si>
  <si>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</si>
  <si>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</si>
  <si>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</si>
  <si>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</si>
  <si>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</si>
  <si>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</si>
  <si>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</si>
  <si>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</si>
  <si>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</si>
  <si>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</si>
  <si>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</si>
  <si>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</si>
  <si>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</si>
  <si>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</si>
  <si>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</si>
  <si>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</si>
  <si>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</si>
  <si>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</si>
  <si>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</si>
  <si>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</si>
  <si>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</si>
  <si>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</si>
  <si>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</si>
  <si>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</si>
  <si>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</si>
  <si>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</si>
  <si>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</si>
  <si>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</si>
  <si>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</si>
  <si>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</si>
  <si>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</si>
  <si>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</si>
  <si>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</si>
  <si>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</si>
  <si>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</si>
  <si>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</si>
  <si>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</si>
  <si>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</si>
  <si>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</si>
  <si>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</si>
  <si>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</si>
  <si>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</si>
  <si>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</si>
  <si>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</si>
  <si>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</si>
  <si>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</si>
  <si>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</si>
  <si>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</si>
  <si>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</si>
  <si>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</si>
  <si>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</si>
  <si>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</si>
  <si>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</si>
  <si>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</si>
  <si>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</si>
  <si>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</si>
  <si>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</si>
  <si>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</si>
  <si>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</si>
  <si>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</si>
  <si>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</si>
  <si>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</si>
  <si>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</si>
  <si>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</si>
  <si>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</si>
  <si>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</si>
  <si>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</si>
  <si>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</si>
  <si>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</si>
  <si>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</si>
  <si>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</si>
  <si>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</si>
  <si>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</si>
  <si>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</si>
  <si>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</si>
  <si>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</si>
  <si>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</si>
  <si>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</si>
  <si>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</si>
  <si>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</si>
  <si>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</si>
  <si>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</si>
  <si>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</si>
  <si>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</si>
  <si>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</si>
  <si>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</si>
  <si>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</si>
  <si>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</si>
  <si>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</si>
  <si>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</si>
  <si>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</si>
  <si>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</si>
  <si>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</si>
  <si>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</si>
  <si>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</si>
  <si>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</si>
  <si>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</si>
  <si>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</si>
  <si>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</si>
  <si>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</si>
  <si>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</si>
  <si>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</si>
  <si>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</si>
  <si>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</si>
  <si>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</si>
  <si>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</si>
  <si>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</si>
  <si>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</si>
  <si>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</si>
  <si>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</si>
  <si>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</si>
  <si>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</si>
  <si>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</si>
  <si>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</si>
  <si>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</si>
  <si>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</si>
  <si>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</si>
  <si>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</si>
  <si>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</si>
  <si>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</si>
  <si>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</si>
  <si>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</si>
  <si>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</si>
  <si>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</si>
  <si>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</si>
  <si>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</si>
  <si>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</si>
  <si>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</si>
  <si>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</si>
  <si>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</si>
  <si>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</si>
  <si>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</si>
  <si>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</si>
  <si>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</si>
  <si>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</si>
  <si>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</si>
  <si>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</si>
  <si>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</si>
  <si>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</si>
  <si>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</si>
  <si>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</si>
  <si>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</si>
  <si>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</si>
  <si>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</si>
  <si>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</si>
  <si>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</si>
  <si>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</si>
  <si>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</si>
  <si>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</si>
  <si>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</si>
  <si>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</si>
  <si>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</si>
  <si>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</si>
  <si>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</si>
  <si>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</si>
  <si>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</si>
  <si>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</si>
  <si>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</si>
  <si>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</si>
  <si>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</si>
  <si>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</si>
  <si>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</si>
  <si>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</si>
  <si>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</si>
  <si>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</si>
  <si>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</si>
  <si>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</si>
  <si>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</si>
  <si>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</si>
  <si>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</si>
  <si>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</si>
  <si>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</si>
  <si>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</si>
  <si>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</si>
  <si>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</si>
  <si>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</si>
  <si>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</si>
  <si>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</si>
  <si>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</si>
  <si>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</si>
  <si>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</si>
  <si>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</si>
  <si>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</si>
  <si>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</si>
  <si>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</si>
  <si>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</si>
  <si>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</si>
  <si>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</si>
  <si>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</si>
  <si>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</si>
  <si>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</si>
  <si>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</si>
  <si>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</si>
  <si>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</si>
  <si>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</si>
  <si>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</si>
  <si>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</si>
  <si>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</si>
  <si>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</si>
  <si>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</si>
  <si>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</si>
  <si>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</si>
  <si>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</si>
  <si>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</si>
  <si>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</si>
  <si>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</si>
  <si>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</si>
  <si>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</si>
  <si>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</si>
  <si>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</si>
  <si>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</si>
  <si>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</si>
  <si>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</si>
  <si>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</si>
  <si>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</si>
  <si>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</si>
  <si>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</si>
  <si>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</si>
  <si>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</si>
  <si>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</si>
  <si>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</si>
  <si>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</si>
  <si>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</si>
  <si>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</si>
  <si>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</si>
  <si>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</si>
  <si>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</si>
  <si>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</si>
  <si>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</si>
  <si>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</si>
  <si>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</si>
  <si>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</si>
  <si>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</si>
  <si>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</si>
  <si>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</si>
  <si>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</si>
  <si>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</si>
  <si>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</si>
  <si>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</si>
  <si>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</si>
  <si>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</si>
  <si>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</si>
  <si>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</si>
  <si>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</si>
  <si>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</si>
  <si>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</si>
  <si>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</si>
  <si>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</si>
  <si>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</si>
  <si>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</si>
  <si>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</si>
  <si>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</si>
  <si>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</si>
  <si>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</si>
  <si>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</si>
  <si>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</si>
  <si>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</si>
  <si>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</si>
  <si>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</si>
  <si>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</si>
  <si>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</si>
  <si>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</si>
  <si>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</si>
  <si>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</si>
  <si>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</si>
  <si>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</si>
  <si>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</si>
  <si>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</si>
  <si>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</si>
  <si>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</si>
  <si>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</si>
  <si>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</si>
  <si>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</si>
  <si>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</si>
  <si>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</si>
  <si>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</si>
  <si>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</si>
  <si>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</si>
  <si>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</si>
  <si>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</si>
  <si>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</si>
  <si>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</si>
  <si>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</si>
  <si>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</si>
  <si>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</si>
  <si>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</si>
  <si>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</si>
  <si>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</si>
  <si>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</si>
  <si>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</si>
  <si>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</si>
  <si>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</si>
  <si>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</si>
  <si>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</si>
  <si>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</si>
  <si>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</si>
  <si>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</si>
  <si>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</si>
  <si>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</si>
  <si>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</si>
  <si>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</si>
  <si>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</si>
  <si>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</si>
  <si>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</si>
  <si>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</si>
  <si>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</si>
  <si>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</si>
  <si>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</si>
  <si>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</si>
  <si>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</si>
  <si>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</si>
  <si>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</si>
  <si>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</si>
  <si>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</si>
  <si>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</si>
  <si>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</si>
  <si>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</si>
  <si>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</si>
  <si>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</si>
  <si>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</si>
  <si>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</si>
  <si>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</si>
  <si>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</si>
  <si>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</si>
  <si>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</si>
  <si>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</si>
  <si>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</si>
  <si>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</si>
  <si>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</si>
  <si>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</si>
  <si>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</si>
  <si>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</si>
  <si>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</si>
  <si>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</si>
  <si>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</si>
  <si>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</si>
  <si>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</si>
  <si>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</si>
  <si>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</si>
  <si>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</si>
  <si>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</si>
  <si>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</si>
  <si>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</si>
  <si>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</si>
  <si>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</si>
  <si>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</si>
  <si>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</si>
  <si>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</si>
  <si>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</si>
  <si>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</si>
  <si>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</si>
  <si>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</si>
  <si>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</si>
  <si>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</si>
  <si>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</si>
  <si>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</si>
  <si>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</si>
  <si>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</si>
  <si>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</si>
  <si>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</si>
  <si>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</si>
  <si>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</si>
  <si>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</si>
  <si>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</si>
  <si>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</si>
  <si>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</si>
  <si>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</si>
  <si>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</si>
  <si>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</si>
  <si>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</si>
  <si>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</si>
  <si>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</si>
  <si>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</si>
  <si>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</si>
  <si>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</si>
  <si>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</si>
  <si>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</si>
  <si>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</si>
  <si>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</si>
  <si>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</si>
  <si>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</si>
  <si>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</si>
  <si>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</si>
  <si>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</si>
  <si>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</si>
  <si>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</si>
  <si>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</si>
  <si>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</si>
  <si>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</si>
  <si>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</si>
  <si>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</si>
  <si>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</si>
  <si>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</si>
  <si>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</si>
  <si>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</si>
  <si>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</si>
  <si>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</si>
  <si>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</si>
  <si>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</si>
  <si>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</si>
  <si>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</si>
  <si>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</si>
  <si>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</si>
  <si>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</si>
  <si>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</si>
  <si>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</si>
  <si>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</si>
  <si>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</si>
  <si>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</si>
  <si>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</si>
  <si>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</si>
  <si>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</si>
  <si>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</si>
  <si>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</si>
  <si>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</si>
  <si>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</si>
  <si>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</si>
  <si>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</si>
  <si>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</si>
  <si>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</si>
  <si>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</si>
  <si>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</si>
  <si>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</si>
  <si>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</si>
  <si>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</si>
  <si>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</si>
  <si>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</si>
  <si>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</si>
  <si>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</si>
  <si>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</si>
  <si>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</si>
  <si>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</si>
  <si>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</si>
  <si>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</si>
  <si>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</si>
  <si>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</si>
  <si>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</si>
  <si>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</si>
  <si>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</si>
  <si>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</si>
  <si>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</si>
  <si>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</si>
  <si>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</si>
  <si>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</si>
  <si>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</si>
  <si>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</si>
  <si>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</si>
  <si>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</si>
  <si>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</si>
  <si>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</si>
  <si>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</si>
  <si>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</si>
  <si>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</si>
  <si>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</si>
  <si>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</si>
  <si>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</si>
  <si>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</si>
  <si>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</si>
  <si>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</si>
  <si>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</si>
  <si>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</si>
  <si>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</si>
  <si>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</si>
  <si>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</si>
  <si>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</si>
  <si>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</si>
  <si>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</si>
  <si>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</si>
  <si>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</si>
  <si>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</si>
  <si>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</si>
  <si>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</si>
  <si>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</si>
  <si>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</si>
  <si>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</si>
  <si>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</si>
  <si>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</si>
  <si>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</si>
  <si>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</si>
  <si>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</si>
  <si>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</si>
  <si>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</si>
  <si>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</si>
  <si>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</si>
  <si>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</si>
  <si>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</si>
  <si>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</si>
  <si>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</si>
  <si>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</si>
  <si>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</si>
  <si>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</si>
  <si>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</si>
  <si>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</si>
  <si>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</si>
  <si>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</si>
  <si>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</si>
  <si>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</si>
  <si>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</si>
  <si>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</si>
  <si>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</si>
  <si>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</si>
  <si>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</si>
  <si>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</si>
  <si>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</si>
  <si>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</si>
  <si>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</si>
  <si>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</si>
  <si>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</si>
  <si>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</si>
  <si>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</si>
  <si>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</si>
  <si>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</si>
  <si>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</si>
  <si>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</si>
  <si>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</si>
  <si>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</si>
  <si>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</si>
  <si>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</si>
  <si>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</si>
  <si>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</si>
  <si>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</si>
  <si>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</si>
  <si>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</si>
  <si>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</si>
  <si>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</si>
  <si>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</si>
  <si>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</si>
  <si>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</si>
  <si>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</si>
  <si>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</si>
  <si>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</si>
  <si>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</si>
  <si>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</si>
  <si>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</si>
  <si>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</si>
  <si>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</si>
  <si>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</si>
  <si>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</si>
  <si>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</si>
  <si>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</si>
  <si>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</si>
  <si>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</si>
  <si>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</si>
  <si>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</si>
  <si>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</si>
  <si>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</si>
  <si>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</si>
  <si>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</si>
  <si>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</si>
  <si>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</si>
  <si>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</si>
  <si>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</si>
  <si>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</si>
  <si>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</si>
  <si>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</si>
  <si>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</si>
  <si>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</si>
  <si>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</si>
  <si>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</si>
  <si>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</si>
  <si>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</si>
  <si>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</si>
  <si>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</si>
  <si>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</si>
  <si>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</si>
  <si>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</si>
  <si>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</si>
  <si>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</si>
  <si>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</si>
  <si>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</si>
  <si>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</si>
  <si>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</si>
  <si>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</si>
  <si>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</si>
  <si>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</si>
  <si>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</si>
  <si>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</si>
  <si>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</si>
  <si>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</si>
  <si>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</si>
  <si>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</si>
  <si>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</si>
  <si>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</si>
  <si>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</si>
  <si>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</si>
  <si>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</si>
  <si>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</si>
  <si>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</si>
  <si>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</si>
  <si>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</si>
  <si>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</si>
  <si>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</si>
  <si>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</si>
  <si>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</si>
  <si>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</si>
  <si>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</si>
  <si>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</si>
  <si>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</si>
  <si>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</si>
  <si>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</si>
  <si>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</si>
  <si>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</si>
  <si>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</si>
  <si>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</si>
  <si>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</si>
  <si>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</si>
  <si>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</si>
  <si>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</si>
  <si>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</si>
  <si>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</si>
  <si>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</si>
  <si>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</si>
  <si>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</si>
  <si>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</si>
  <si>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</si>
  <si>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</si>
  <si>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</si>
  <si>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</si>
  <si>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</si>
  <si>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</si>
  <si>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</si>
  <si>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</si>
  <si>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</si>
  <si>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</si>
  <si>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</si>
  <si>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</si>
  <si>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</si>
  <si>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</si>
  <si>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</si>
  <si>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</si>
  <si>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</si>
  <si>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</si>
  <si>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</si>
  <si>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</si>
  <si>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</si>
  <si>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</si>
  <si>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</si>
  <si>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</si>
  <si>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</si>
  <si>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</si>
  <si>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</si>
  <si>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</si>
  <si>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</si>
  <si>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</si>
  <si>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</si>
  <si>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</si>
  <si>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</si>
  <si>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</si>
  <si>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</si>
  <si>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</si>
  <si>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</si>
  <si>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</si>
  <si>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</si>
  <si>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</si>
  <si>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</si>
  <si>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</si>
  <si>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</si>
  <si>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</si>
  <si>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</si>
  <si>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</si>
  <si>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</si>
  <si>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</si>
  <si>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</si>
  <si>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</si>
  <si>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</si>
  <si>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</si>
  <si>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</si>
  <si>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</si>
  <si>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</si>
  <si>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</si>
  <si>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</si>
  <si>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</si>
  <si>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</si>
  <si>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</si>
  <si>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</si>
  <si>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</si>
  <si>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</si>
  <si>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</si>
  <si>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</si>
  <si>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</si>
  <si>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</si>
  <si>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</si>
  <si>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</si>
  <si>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</si>
  <si>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</si>
  <si>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</si>
  <si>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</si>
  <si>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</si>
  <si>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</si>
  <si>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</si>
  <si>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</si>
  <si>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</si>
  <si>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</si>
  <si>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</si>
  <si>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</si>
  <si>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</si>
  <si>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</si>
  <si>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</si>
  <si>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</si>
  <si>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</si>
  <si>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</si>
  <si>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</si>
  <si>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</si>
  <si>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</si>
  <si>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</si>
  <si>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</si>
  <si>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</si>
  <si>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</si>
  <si>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</si>
  <si>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</si>
  <si>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</si>
  <si>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</si>
  <si>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</si>
  <si>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</si>
  <si>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</si>
  <si>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</si>
  <si>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</si>
  <si>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</si>
  <si>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</si>
  <si>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</si>
  <si>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</si>
  <si>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</si>
  <si>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</si>
  <si>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</si>
  <si>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</si>
  <si>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</si>
  <si>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</si>
  <si>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</si>
  <si>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</si>
  <si>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</si>
  <si>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</si>
  <si>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</si>
  <si>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</si>
  <si>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</si>
  <si>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</si>
  <si>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</si>
  <si>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</si>
  <si>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</si>
  <si>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</si>
  <si>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</si>
  <si>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</si>
  <si>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</si>
  <si>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</si>
  <si>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</si>
  <si>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</si>
  <si>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</si>
  <si>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</si>
  <si>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</si>
  <si>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</si>
  <si>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</si>
  <si>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</si>
  <si>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</si>
  <si>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</si>
  <si>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</si>
  <si>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</si>
  <si>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</si>
  <si>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</si>
  <si>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</si>
  <si>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</si>
  <si>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</si>
  <si>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</si>
  <si>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</si>
  <si>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</si>
  <si>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</si>
  <si>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</si>
  <si>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</si>
  <si>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</si>
  <si>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</si>
  <si>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</si>
  <si>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</si>
  <si>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</si>
  <si>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</si>
  <si>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</si>
  <si>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</si>
  <si>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</si>
  <si>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</si>
  <si>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</si>
  <si>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</si>
  <si>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</si>
  <si>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</si>
  <si>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</si>
  <si>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</si>
  <si>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</si>
  <si>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</si>
  <si>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</si>
  <si>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</si>
  <si>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</si>
  <si>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</si>
  <si>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</si>
  <si>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</si>
  <si>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</si>
  <si>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</si>
  <si>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</si>
  <si>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</si>
  <si>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</si>
  <si>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</si>
  <si>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</si>
  <si>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</si>
  <si>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</si>
  <si>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</si>
  <si>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</si>
  <si>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</si>
  <si>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</si>
  <si>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</si>
  <si>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</si>
  <si>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</si>
  <si>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</si>
  <si>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</si>
  <si>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</si>
  <si>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</si>
  <si>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</si>
  <si>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</si>
  <si>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</si>
  <si>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</si>
  <si>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</si>
  <si>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</si>
  <si>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</si>
  <si>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</si>
  <si>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</si>
  <si>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</si>
  <si>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</si>
  <si>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</si>
  <si>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</si>
  <si>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</si>
  <si>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</si>
  <si>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</si>
  <si>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</si>
  <si>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</si>
  <si>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</si>
  <si>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</si>
  <si>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</si>
  <si>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</si>
  <si>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</si>
  <si>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</si>
  <si>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</si>
  <si>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</si>
  <si>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</si>
  <si>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</si>
  <si>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</si>
  <si>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</si>
  <si>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</si>
  <si>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</si>
  <si>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</si>
  <si>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</si>
  <si>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</si>
  <si>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</si>
  <si>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</si>
  <si>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</si>
  <si>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</si>
  <si>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</si>
  <si>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</si>
  <si>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</si>
  <si>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</si>
  <si>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</si>
  <si>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</si>
  <si>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</si>
  <si>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</si>
  <si>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</si>
  <si>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</si>
  <si>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</si>
  <si>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</si>
  <si>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</si>
  <si>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</si>
  <si>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</si>
  <si>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</si>
  <si>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</si>
  <si>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</si>
  <si>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</si>
  <si>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</si>
  <si>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</si>
  <si>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</si>
  <si>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</si>
  <si>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</si>
  <si>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</si>
  <si>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</si>
  <si>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</si>
  <si>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</si>
  <si>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</si>
  <si>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</si>
  <si>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</si>
  <si>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</si>
  <si>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</si>
  <si>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</si>
  <si>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</si>
  <si>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</si>
  <si>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</si>
  <si>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</si>
  <si>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</si>
  <si>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</si>
  <si>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</si>
  <si>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</si>
  <si>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</si>
  <si>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</si>
  <si>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</si>
  <si>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</si>
  <si>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</si>
  <si>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</si>
  <si>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</si>
  <si>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</si>
  <si>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</si>
  <si>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</si>
  <si>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</si>
  <si>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</si>
  <si>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</si>
  <si>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</si>
  <si>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</si>
  <si>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</si>
  <si>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</si>
  <si>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</si>
  <si>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</si>
  <si>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</si>
  <si>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</si>
  <si>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</si>
  <si>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</si>
  <si>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</si>
  <si>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</si>
  <si>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</si>
  <si>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</si>
  <si>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</si>
  <si>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</si>
  <si>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</si>
  <si>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</si>
  <si>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</si>
  <si>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</si>
  <si>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</si>
  <si>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</si>
  <si>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</si>
  <si>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</si>
  <si>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</si>
  <si>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</si>
  <si>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</si>
  <si>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</si>
  <si>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</si>
  <si>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</si>
  <si>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</si>
  <si>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</si>
  <si>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</si>
  <si>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</si>
  <si>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</si>
  <si>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</si>
  <si>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</si>
  <si>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</si>
  <si>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</si>
  <si>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</si>
  <si>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</si>
  <si>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</si>
  <si>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</si>
  <si>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</si>
  <si>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</si>
  <si>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</si>
  <si>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</si>
  <si>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</si>
  <si>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</si>
  <si>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</si>
  <si>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</si>
  <si>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</si>
  <si>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</si>
  <si>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</si>
  <si>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</si>
  <si>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</si>
  <si>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</si>
  <si>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</si>
  <si>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</si>
  <si>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</si>
  <si>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</si>
  <si>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</si>
  <si>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</si>
  <si>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</si>
  <si>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</si>
  <si>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</si>
  <si>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</si>
  <si>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</si>
  <si>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</si>
  <si>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</si>
  <si>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</si>
  <si>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</si>
  <si>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</si>
  <si>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</si>
  <si>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</si>
  <si>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</si>
  <si>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</si>
  <si>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</si>
  <si>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</si>
  <si>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</si>
  <si>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</si>
  <si>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</si>
  <si>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</si>
  <si>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</si>
  <si>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</si>
  <si>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</si>
  <si>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</si>
  <si>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</si>
  <si>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</si>
  <si>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</si>
  <si>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</si>
  <si>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</si>
  <si>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</si>
  <si>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</si>
  <si>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</si>
  <si>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</si>
  <si>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</si>
  <si>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</si>
  <si>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</si>
  <si>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</si>
  <si>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</si>
  <si>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</si>
  <si>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</si>
  <si>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</si>
  <si>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</si>
  <si>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</si>
  <si>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</si>
  <si>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</si>
  <si>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</si>
  <si>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</si>
  <si>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</si>
  <si>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</si>
  <si>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</si>
  <si>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</si>
  <si>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</si>
  <si>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</si>
  <si>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</si>
  <si>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</si>
  <si>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</si>
  <si>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</si>
  <si>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</si>
  <si>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</si>
  <si>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</si>
  <si>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</si>
  <si>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</si>
  <si>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</si>
  <si>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</si>
  <si>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</si>
  <si>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</si>
  <si>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</si>
  <si>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</si>
  <si>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</si>
  <si>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</si>
  <si>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</si>
  <si>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</si>
  <si>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</si>
  <si>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</si>
  <si>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</si>
  <si>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</si>
  <si>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</si>
  <si>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</si>
  <si>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</si>
  <si>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</si>
  <si>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</si>
  <si>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</si>
  <si>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</si>
  <si>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</si>
  <si>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</si>
  <si>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</si>
  <si>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</si>
  <si>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</si>
  <si>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</si>
  <si>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</si>
  <si>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</si>
  <si>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</si>
  <si>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</si>
  <si>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</si>
  <si>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</si>
  <si>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</si>
  <si>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</si>
  <si>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</si>
  <si>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</si>
  <si>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</si>
  <si>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</si>
  <si>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</si>
  <si>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</si>
  <si>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</si>
  <si>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</si>
  <si>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</si>
  <si>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</si>
  <si>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</si>
  <si>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</si>
  <si>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</si>
  <si>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</si>
  <si>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</si>
  <si>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</si>
  <si>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</si>
  <si>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</si>
  <si>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</si>
  <si>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</si>
  <si>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</si>
  <si>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</si>
  <si>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</si>
  <si>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</si>
  <si>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</si>
  <si>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</si>
  <si>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</si>
  <si>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</si>
  <si>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</si>
  <si>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</si>
  <si>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</si>
  <si>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</si>
  <si>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</si>
  <si>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</si>
  <si>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</si>
  <si>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</si>
  <si>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</si>
  <si>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</si>
  <si>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</si>
  <si>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</si>
  <si>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</si>
  <si>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</si>
  <si>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</si>
  <si>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</si>
  <si>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</si>
  <si>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</si>
  <si>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</si>
  <si>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</si>
  <si>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</si>
  <si>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</si>
  <si>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</si>
  <si>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</si>
  <si>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</si>
  <si>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</si>
  <si>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</si>
  <si>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</si>
  <si>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</si>
  <si>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</si>
  <si>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</si>
  <si>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</si>
  <si>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</si>
  <si>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</si>
  <si>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</si>
  <si>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</si>
  <si>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</si>
  <si>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</si>
  <si>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</si>
  <si>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</si>
  <si>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</si>
  <si>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</si>
  <si>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</si>
  <si>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</si>
  <si>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</si>
  <si>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</si>
  <si>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</si>
  <si>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</si>
  <si>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</si>
  <si>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</si>
  <si>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</si>
  <si>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</si>
  <si>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</si>
  <si>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</si>
  <si>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</si>
  <si>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</si>
  <si>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</si>
  <si>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</si>
  <si>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</si>
  <si>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</si>
  <si>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</si>
  <si>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</si>
  <si>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</si>
  <si>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</si>
  <si>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</si>
  <si>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</si>
  <si>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</si>
  <si>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</si>
  <si>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</si>
  <si>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</si>
  <si>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</si>
  <si>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</si>
  <si>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</si>
  <si>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</si>
  <si>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</si>
  <si>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</si>
  <si>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</si>
  <si>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</si>
  <si>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</si>
  <si>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</si>
  <si>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</si>
  <si>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</si>
  <si>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</si>
  <si>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</si>
  <si>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</si>
  <si>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</si>
  <si>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</si>
  <si>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</si>
  <si>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</si>
  <si>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</si>
  <si>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</si>
  <si>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</si>
  <si>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</si>
  <si>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</si>
  <si>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</si>
  <si>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</si>
  <si>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</si>
  <si>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</si>
  <si>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</si>
  <si>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</si>
  <si>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</si>
  <si>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</si>
  <si>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</si>
  <si>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</si>
  <si>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</si>
  <si>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</si>
  <si>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</si>
  <si>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</si>
  <si>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</si>
  <si>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</si>
  <si>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</si>
  <si>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</si>
  <si>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</si>
  <si>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</si>
  <si>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</si>
  <si>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</si>
  <si>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</si>
  <si>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</si>
  <si>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</si>
  <si>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</si>
  <si>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</si>
  <si>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</si>
  <si>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</si>
  <si>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</si>
  <si>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</si>
  <si>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</si>
  <si>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</si>
  <si>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</si>
  <si>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</si>
  <si>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</si>
  <si>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</si>
  <si>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</si>
  <si>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</si>
  <si>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</si>
  <si>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</si>
  <si>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</si>
  <si>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</si>
  <si>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</si>
  <si>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</si>
  <si>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</si>
  <si>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</si>
  <si>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</si>
  <si>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</si>
  <si>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</si>
  <si>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</si>
  <si>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</si>
  <si>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</si>
  <si>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</si>
  <si>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</si>
  <si>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</si>
  <si>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</si>
  <si>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</si>
  <si>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</si>
  <si>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</si>
  <si>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</si>
  <si>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</si>
  <si>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</si>
  <si>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</si>
  <si>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</si>
  <si>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</si>
  <si>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</si>
  <si>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</si>
  <si>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</si>
  <si>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</si>
  <si>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</si>
  <si>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</si>
  <si>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</si>
  <si>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</si>
  <si>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</si>
  <si>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</si>
  <si>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</si>
  <si>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</si>
  <si>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</si>
  <si>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</si>
  <si>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</si>
  <si>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</si>
  <si>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</si>
  <si>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</si>
  <si>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</si>
  <si>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</si>
  <si>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</si>
  <si>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</si>
  <si>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</si>
  <si>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</si>
  <si>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</si>
  <si>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</si>
  <si>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</si>
  <si>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</si>
  <si>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</si>
  <si>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</si>
  <si>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</si>
  <si>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</si>
  <si>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</si>
  <si>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</si>
  <si>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</si>
  <si>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</si>
  <si>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</si>
  <si>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</si>
  <si>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</si>
  <si>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</si>
  <si>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</si>
  <si>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</si>
  <si>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</si>
  <si>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</si>
  <si>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</si>
  <si>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</si>
  <si>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</si>
  <si>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</si>
  <si>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</si>
  <si>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</si>
  <si>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</si>
  <si>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</si>
  <si>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</si>
  <si>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</si>
  <si>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</si>
  <si>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</si>
  <si>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</si>
  <si>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</si>
  <si>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</si>
  <si>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</si>
  <si>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</si>
  <si>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</si>
  <si>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</si>
  <si>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</si>
  <si>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</si>
  <si>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</si>
  <si>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</si>
  <si>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</si>
  <si>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</si>
  <si>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</si>
  <si>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</si>
  <si>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</si>
  <si>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</si>
  <si>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</si>
  <si>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</si>
  <si>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</si>
  <si>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</si>
  <si>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</si>
  <si>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</si>
  <si>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</si>
  <si>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</si>
  <si>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</si>
  <si>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</si>
  <si>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</si>
  <si>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</si>
  <si>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</si>
  <si>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</si>
  <si>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</si>
  <si>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</si>
  <si>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</si>
  <si>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</si>
  <si>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</si>
  <si>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</si>
  <si>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</si>
  <si>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</si>
  <si>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</si>
  <si>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</si>
  <si>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</si>
  <si>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</si>
  <si>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</si>
  <si>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</si>
  <si>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</si>
  <si>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</si>
  <si>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</si>
  <si>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</si>
  <si>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</si>
  <si>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</si>
  <si>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</si>
  <si>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</si>
  <si>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</si>
  <si>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</si>
  <si>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</si>
  <si>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</si>
  <si>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</si>
  <si>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</si>
  <si>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</si>
  <si>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</si>
  <si>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</si>
  <si>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</si>
  <si>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</si>
  <si>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</si>
  <si>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</si>
  <si>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</si>
  <si>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</si>
  <si>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</si>
  <si>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</si>
  <si>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</si>
  <si>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</si>
  <si>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</si>
  <si>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</si>
  <si>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</si>
  <si>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</si>
  <si>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</si>
  <si>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</si>
  <si>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</si>
  <si>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</si>
  <si>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</si>
  <si>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</si>
  <si>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</si>
  <si>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</si>
  <si>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</si>
  <si>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</si>
  <si>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</si>
  <si>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</si>
  <si>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</si>
  <si>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</si>
  <si>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</si>
  <si>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</si>
  <si>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</si>
  <si>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</si>
  <si>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</si>
  <si>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</si>
  <si>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</si>
  <si>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</si>
  <si>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</si>
  <si>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</si>
  <si>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</si>
  <si>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</si>
  <si>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</si>
  <si>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</si>
  <si>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</si>
  <si>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</si>
  <si>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</si>
  <si>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</si>
  <si>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</si>
  <si>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</si>
  <si>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</si>
  <si>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</si>
  <si>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</si>
  <si>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</si>
  <si>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</si>
  <si>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</si>
  <si>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</si>
  <si>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</si>
  <si>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</si>
  <si>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</si>
  <si>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</si>
  <si>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</si>
  <si>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</si>
  <si>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</si>
  <si>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</si>
  <si>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</si>
  <si>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</si>
  <si>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</si>
  <si>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</si>
  <si>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</si>
  <si>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</si>
  <si>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</si>
  <si>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</si>
  <si>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</si>
  <si>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</si>
  <si>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</si>
  <si>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</si>
  <si>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</si>
  <si>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</si>
  <si>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</si>
  <si>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</si>
  <si>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</si>
  <si>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</si>
  <si>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</si>
  <si>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</si>
  <si>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</si>
  <si>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</si>
  <si>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</si>
  <si>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</si>
  <si>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</si>
  <si>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</si>
  <si>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</si>
  <si>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</si>
  <si>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</si>
  <si>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</si>
  <si>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</si>
  <si>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</si>
  <si>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</si>
  <si>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</si>
  <si>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</si>
  <si>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</si>
  <si>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</si>
  <si>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</si>
  <si>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</si>
  <si>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</si>
  <si>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</si>
  <si>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</si>
  <si>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</si>
  <si>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</si>
  <si>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</si>
  <si>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</si>
  <si>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</si>
  <si>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</si>
  <si>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</si>
  <si>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</si>
  <si>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</si>
  <si>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</si>
  <si>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</si>
  <si>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</si>
  <si>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</si>
  <si>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</si>
  <si>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</si>
  <si>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</si>
  <si>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</si>
  <si>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</si>
  <si>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</si>
  <si>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</si>
  <si>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</si>
  <si>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</si>
  <si>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</si>
  <si>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</si>
  <si>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</si>
  <si>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</si>
  <si>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</si>
  <si>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</si>
  <si>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</si>
  <si>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</si>
  <si>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</si>
  <si>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</si>
  <si>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</si>
  <si>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</si>
  <si>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</si>
  <si>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</si>
  <si>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</si>
  <si>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</si>
  <si>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</si>
  <si>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</si>
  <si>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</si>
  <si>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</si>
  <si>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</si>
  <si>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</si>
  <si>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</si>
  <si>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</si>
  <si>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</si>
  <si>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</si>
  <si>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</si>
  <si>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</si>
  <si>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</si>
  <si>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</si>
  <si>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</si>
  <si>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</si>
  <si>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</si>
  <si>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</si>
  <si>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</si>
  <si>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</si>
  <si>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</si>
  <si>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</si>
  <si>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</si>
  <si>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</si>
  <si>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</si>
  <si>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</si>
  <si>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</si>
  <si>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</si>
  <si>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</si>
  <si>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</si>
  <si>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</si>
  <si>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</si>
  <si>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</si>
  <si>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</si>
  <si>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</si>
  <si>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</si>
  <si>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</si>
  <si>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</si>
  <si>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</si>
  <si>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</si>
  <si>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</si>
  <si>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</si>
  <si>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</si>
  <si>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</si>
  <si>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</si>
  <si>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</si>
  <si>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</si>
  <si>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</si>
  <si>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</si>
  <si>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</si>
  <si>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</si>
  <si>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</si>
  <si>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</si>
  <si>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</si>
  <si>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</si>
  <si>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</si>
  <si>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</si>
  <si>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</si>
  <si>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</si>
  <si>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</si>
  <si>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</si>
  <si>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</si>
  <si>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</si>
  <si>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</si>
  <si>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</si>
  <si>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</si>
  <si>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</si>
  <si>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</si>
  <si>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</si>
  <si>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</si>
  <si>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</si>
  <si>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</si>
  <si>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</si>
  <si>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</si>
  <si>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</si>
  <si>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</si>
  <si>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</si>
  <si>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</si>
  <si>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</si>
  <si>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</si>
  <si>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</si>
  <si>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</si>
  <si>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</si>
  <si>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</si>
  <si>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</si>
  <si>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</si>
  <si>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</si>
  <si>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</si>
  <si>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</si>
  <si>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</si>
  <si>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</si>
  <si>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</si>
  <si>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</si>
  <si>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</si>
  <si>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</si>
  <si>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</si>
  <si>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</si>
  <si>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</si>
  <si>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</si>
  <si>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</si>
  <si>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</si>
  <si>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</si>
  <si>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</si>
  <si>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</si>
  <si>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</si>
  <si>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</si>
  <si>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</si>
  <si>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</si>
  <si>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</si>
  <si>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</si>
  <si>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</si>
  <si>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</si>
  <si>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</si>
  <si>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</si>
  <si>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</si>
  <si>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</si>
  <si>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</si>
  <si>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</si>
  <si>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</si>
  <si>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</si>
  <si>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</si>
  <si>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</si>
  <si>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</si>
  <si>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</si>
  <si>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</si>
  <si>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</si>
  <si>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</si>
  <si>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</si>
  <si>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</si>
  <si>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</si>
  <si>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</si>
  <si>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</si>
  <si>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</si>
  <si>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</si>
  <si>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</si>
  <si>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</si>
  <si>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</si>
  <si>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</si>
  <si>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</si>
  <si>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</si>
  <si>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</si>
  <si>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</si>
  <si>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</si>
  <si>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</si>
  <si>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</si>
  <si>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</si>
  <si>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</si>
  <si>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</si>
  <si>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</si>
  <si>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</si>
  <si>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</si>
  <si>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</si>
  <si>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</si>
  <si>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</si>
  <si>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</si>
  <si>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</si>
  <si>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</si>
  <si>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</si>
  <si>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</si>
  <si>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</si>
  <si>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</si>
  <si>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</si>
  <si>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</si>
  <si>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</si>
  <si>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</si>
  <si>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</si>
  <si>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</si>
  <si>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</si>
  <si>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</si>
  <si>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</si>
  <si>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</si>
  <si>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</si>
  <si>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</si>
  <si>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</si>
  <si>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</si>
  <si>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</si>
  <si>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</si>
  <si>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</si>
  <si>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</si>
  <si>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</si>
  <si>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</si>
  <si>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</si>
  <si>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</si>
  <si>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</si>
  <si>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</si>
  <si>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</si>
  <si>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</si>
  <si>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</si>
  <si>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</si>
  <si>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</si>
  <si>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</si>
  <si>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</si>
  <si>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</si>
  <si>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</si>
  <si>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</si>
  <si>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</si>
  <si>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</si>
  <si>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</si>
  <si>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</si>
  <si>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</si>
  <si>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</si>
  <si>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</si>
  <si>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</si>
  <si>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</si>
  <si>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</si>
  <si>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</si>
  <si>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</si>
  <si>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</si>
  <si>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</si>
  <si>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</si>
  <si>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</si>
  <si>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</si>
  <si>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</si>
  <si>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</si>
  <si>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</si>
  <si>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</si>
  <si>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</si>
  <si>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</si>
  <si>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</si>
  <si>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</si>
  <si>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</si>
  <si>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</si>
  <si>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</si>
  <si>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</si>
  <si>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</si>
  <si>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</si>
  <si>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</si>
  <si>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</si>
  <si>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</si>
  <si>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</si>
  <si>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</si>
  <si>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</si>
  <si>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</si>
  <si>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</si>
  <si>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</si>
  <si>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</si>
  <si>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</si>
  <si>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</si>
  <si>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</si>
  <si>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</si>
  <si>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</si>
  <si>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</si>
  <si>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</si>
  <si>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</si>
  <si>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</si>
  <si>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</si>
  <si>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</si>
  <si>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</si>
  <si>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</si>
  <si>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</si>
  <si>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</si>
  <si>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</si>
  <si>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</si>
  <si>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</si>
  <si>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</si>
  <si>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</si>
  <si>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</si>
  <si>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</si>
  <si>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</si>
  <si>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</si>
  <si>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</si>
  <si>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</si>
  <si>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</si>
  <si>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</si>
  <si>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</si>
  <si>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</si>
  <si>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</si>
  <si>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</si>
  <si>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</si>
  <si>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</si>
  <si>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</si>
  <si>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</si>
  <si>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</si>
  <si>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</si>
  <si>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</si>
  <si>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</si>
  <si>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</si>
  <si>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</si>
  <si>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</si>
  <si>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</si>
  <si>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</si>
  <si>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</si>
  <si>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</si>
  <si>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</si>
  <si>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</si>
  <si>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</si>
  <si>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</si>
  <si>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</si>
  <si>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</si>
  <si>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</si>
  <si>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</si>
  <si>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</si>
  <si>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</si>
  <si>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</si>
  <si>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</si>
  <si>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</si>
  <si>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</si>
  <si>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</si>
  <si>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</si>
  <si>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</si>
  <si>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</si>
  <si>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</si>
  <si>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</si>
  <si>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</si>
  <si>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</si>
  <si>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</si>
  <si>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</si>
  <si>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</si>
  <si>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</si>
  <si>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</si>
  <si>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</si>
  <si>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</si>
  <si>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</si>
  <si>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</si>
  <si>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</si>
  <si>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</si>
  <si>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</si>
  <si>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</si>
  <si>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</si>
  <si>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</si>
  <si>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</si>
  <si>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</si>
  <si>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</si>
  <si>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</si>
  <si>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</si>
  <si>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</si>
  <si>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</si>
  <si>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</si>
  <si>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</si>
  <si>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</si>
  <si>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</si>
  <si>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</si>
  <si>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</si>
  <si>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</si>
  <si>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</si>
  <si>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</si>
  <si>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</si>
  <si>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</si>
  <si>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</si>
  <si>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</si>
  <si>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</si>
  <si>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</si>
  <si>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</si>
  <si>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</si>
  <si>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</si>
  <si>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</si>
  <si>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</si>
  <si>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</si>
  <si>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</si>
  <si>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</si>
  <si>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</si>
  <si>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</si>
  <si>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</si>
  <si>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</si>
  <si>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</si>
  <si>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</si>
  <si>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</si>
  <si>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</si>
  <si>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</si>
  <si>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</si>
  <si>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</si>
  <si>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</si>
  <si>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</si>
  <si>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</si>
  <si>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</si>
  <si>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</si>
  <si>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</si>
  <si>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</si>
  <si>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</si>
  <si>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</si>
  <si>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</si>
  <si>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</si>
  <si>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</si>
  <si>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</si>
  <si>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</si>
  <si>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</si>
  <si>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</si>
  <si>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</si>
  <si>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</si>
  <si>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</si>
  <si>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</si>
  <si>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</si>
  <si>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</si>
  <si>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</si>
  <si>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</si>
  <si>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</si>
  <si>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</si>
  <si>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</si>
  <si>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</si>
  <si>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</si>
  <si>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</si>
  <si>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</si>
  <si>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</si>
  <si>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</si>
  <si>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</si>
  <si>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</si>
  <si>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</si>
  <si>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</si>
  <si>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</si>
  <si>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</si>
  <si>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</si>
  <si>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</si>
  <si>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</si>
  <si>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</si>
  <si>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</si>
  <si>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</si>
  <si>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</si>
  <si>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</si>
  <si>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</si>
  <si>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</si>
  <si>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</si>
  <si>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</si>
  <si>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</si>
  <si>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</si>
  <si>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</si>
  <si>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</si>
  <si>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</si>
  <si>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</si>
  <si>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</si>
  <si>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</si>
  <si>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</si>
  <si>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</si>
  <si>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</si>
  <si>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</si>
  <si>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</si>
  <si>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</si>
  <si>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</si>
  <si>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</si>
  <si>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</si>
  <si>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</si>
  <si>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</si>
  <si>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</si>
  <si>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</si>
  <si>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</si>
  <si>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</si>
  <si>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</si>
  <si>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</si>
  <si>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</si>
  <si>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</si>
  <si>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</si>
  <si>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</si>
  <si>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</si>
  <si>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</si>
  <si>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</si>
  <si>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</si>
  <si>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</si>
  <si>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</si>
  <si>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</si>
  <si>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</si>
  <si>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</si>
  <si>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</si>
  <si>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</si>
  <si>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</si>
  <si>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</si>
  <si>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</si>
  <si>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</si>
  <si>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</si>
  <si>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</si>
  <si>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</si>
  <si>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</si>
  <si>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</si>
  <si>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</si>
  <si>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</si>
  <si>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</si>
  <si>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</si>
  <si>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</si>
  <si>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</si>
  <si>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</si>
  <si>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</si>
  <si>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</si>
  <si>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</si>
  <si>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</si>
  <si>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</si>
  <si>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</si>
  <si>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</si>
  <si>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</si>
  <si>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</si>
  <si>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</si>
  <si>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</si>
  <si>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</si>
  <si>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</si>
  <si>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</si>
  <si>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</si>
  <si>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</si>
  <si>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</si>
  <si>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</si>
  <si>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</si>
  <si>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</si>
  <si>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</si>
  <si>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</si>
  <si>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</si>
  <si>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</si>
  <si>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</si>
  <si>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</si>
  <si>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</si>
  <si>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</si>
  <si>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</si>
  <si>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</si>
  <si>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</si>
  <si>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</si>
  <si>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</si>
  <si>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</si>
  <si>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</si>
  <si>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</si>
  <si>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</si>
  <si>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</si>
  <si>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</si>
  <si>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</si>
  <si>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</si>
  <si>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</si>
  <si>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</si>
  <si>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</si>
  <si>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</si>
  <si>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</si>
  <si>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</si>
  <si>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</si>
  <si>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</si>
  <si>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</si>
  <si>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</si>
  <si>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</si>
  <si>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</si>
  <si>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</si>
  <si>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</si>
  <si>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</si>
  <si>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</si>
  <si>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</si>
  <si>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</si>
  <si>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</si>
  <si>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</si>
  <si>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</si>
  <si>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</si>
  <si>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</si>
  <si>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</si>
  <si>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</si>
  <si>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</si>
  <si>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</si>
  <si>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</si>
  <si>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</si>
  <si>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</si>
  <si>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</si>
  <si>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</si>
  <si>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</si>
  <si>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</si>
  <si>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</si>
  <si>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</si>
  <si>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</si>
  <si>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</si>
  <si>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</si>
  <si>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</si>
  <si>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</si>
  <si>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</si>
  <si>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</si>
  <si>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</si>
  <si>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</si>
  <si>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</si>
  <si>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</si>
  <si>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</si>
  <si>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</si>
  <si>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</si>
  <si>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</si>
  <si>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</si>
  <si>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</si>
  <si>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</si>
  <si>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</si>
  <si>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</si>
  <si>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</si>
  <si>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</si>
  <si>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</si>
  <si>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</si>
  <si>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</si>
  <si>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</si>
  <si>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</si>
  <si>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</si>
  <si>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</si>
  <si>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</si>
  <si>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</si>
  <si>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</si>
  <si>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</si>
  <si>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</si>
  <si>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</si>
  <si>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</si>
  <si>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</si>
  <si>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</si>
  <si>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</si>
  <si>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</si>
  <si>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</si>
  <si>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</si>
  <si>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</si>
  <si>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</si>
  <si>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</si>
  <si>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</si>
  <si>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</si>
  <si>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</si>
  <si>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</si>
  <si>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</si>
  <si>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</si>
  <si>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</si>
  <si>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</si>
  <si>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</si>
  <si>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</si>
  <si>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</si>
  <si>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</si>
  <si>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</si>
  <si>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</si>
  <si>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</si>
  <si>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</si>
  <si>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</si>
  <si>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</si>
  <si>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</si>
  <si>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</si>
  <si>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</si>
  <si>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</si>
  <si>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</si>
  <si>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</si>
  <si>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</si>
  <si>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</si>
  <si>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</si>
  <si>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</si>
  <si>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</si>
  <si>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</si>
  <si>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</si>
  <si>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</si>
  <si>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</si>
  <si>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</si>
  <si>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</si>
  <si>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</si>
  <si>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</si>
  <si>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</si>
  <si>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</si>
  <si>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</si>
  <si>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</si>
  <si>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</si>
  <si>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</si>
  <si>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</si>
  <si>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</si>
  <si>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</si>
  <si>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</si>
  <si>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</si>
  <si>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</si>
  <si>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</si>
  <si>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</si>
  <si>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</si>
  <si>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</si>
  <si>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</si>
  <si>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</si>
  <si>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</si>
  <si>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</si>
  <si>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</si>
  <si>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</si>
  <si>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</si>
  <si>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</si>
  <si>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</si>
  <si>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</si>
  <si>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</si>
  <si>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</si>
  <si>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</si>
  <si>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</si>
  <si>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</si>
  <si>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</si>
  <si>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</si>
  <si>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</si>
  <si>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</si>
  <si>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</si>
  <si>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</si>
  <si>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</si>
  <si>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</si>
  <si>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</si>
  <si>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</si>
  <si>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</si>
  <si>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</si>
  <si>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</si>
  <si>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</si>
  <si>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</si>
  <si>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</si>
  <si>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</si>
  <si>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</si>
  <si>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</si>
  <si>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</si>
  <si>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</si>
  <si>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</si>
  <si>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</si>
  <si>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</si>
  <si>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</si>
  <si>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</si>
  <si>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</si>
  <si>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</si>
  <si>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</si>
  <si>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</si>
  <si>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</si>
  <si>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</si>
  <si>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</si>
  <si>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</si>
  <si>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</si>
  <si>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</si>
  <si>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</si>
  <si>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</si>
  <si>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</si>
  <si>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</si>
  <si>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</si>
  <si>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</si>
  <si>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</si>
  <si>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</si>
  <si>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</si>
  <si>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</si>
  <si>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</si>
  <si>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</si>
  <si>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</si>
  <si>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</si>
  <si>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</si>
  <si>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</si>
  <si>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</si>
  <si>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</si>
  <si>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</si>
  <si>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</si>
  <si>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</si>
  <si>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</si>
  <si>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</si>
  <si>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</si>
  <si>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</si>
  <si>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</si>
  <si>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</si>
  <si>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</si>
  <si>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</si>
  <si>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</si>
  <si>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</si>
  <si>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</si>
  <si>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</si>
  <si>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</si>
  <si>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</si>
  <si>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</si>
  <si>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</si>
  <si>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</si>
  <si>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</si>
  <si>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</si>
  <si>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</si>
  <si>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</si>
  <si>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</si>
  <si>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</si>
  <si>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</si>
  <si>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</si>
  <si>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</si>
  <si>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</si>
  <si>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</si>
  <si>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</si>
  <si>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</si>
  <si>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</si>
  <si>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</si>
  <si>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</si>
  <si>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</si>
  <si>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</si>
  <si>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</si>
  <si>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</si>
  <si>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</si>
  <si>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</si>
  <si>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</si>
  <si>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</si>
  <si>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</si>
  <si>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</si>
  <si>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</si>
  <si>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</si>
  <si>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</si>
  <si>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</si>
  <si>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</si>
  <si>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</si>
  <si>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</si>
  <si>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</si>
  <si>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</si>
  <si>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</si>
  <si>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</si>
  <si>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</si>
  <si>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</si>
  <si>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</si>
  <si>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</si>
  <si>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</si>
  <si>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</si>
  <si>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</si>
  <si>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</si>
  <si>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</si>
  <si>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</si>
  <si>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</si>
  <si>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</si>
  <si>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</si>
  <si>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</si>
  <si>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</si>
  <si>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</si>
  <si>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</si>
  <si>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</si>
  <si>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</si>
  <si>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</si>
  <si>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</si>
  <si>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</si>
  <si>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</si>
  <si>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</si>
  <si>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</si>
  <si>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</si>
  <si>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</si>
  <si>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</si>
  <si>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</si>
  <si>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</si>
  <si>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</si>
  <si>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</si>
  <si>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</si>
  <si>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</si>
  <si>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</si>
  <si>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</si>
  <si>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</si>
  <si>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</si>
  <si>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</si>
  <si>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</si>
  <si>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</si>
  <si>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</si>
  <si>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</si>
  <si>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</si>
  <si>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</si>
  <si>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</si>
  <si>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</si>
  <si>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</si>
  <si>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</si>
  <si>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</si>
  <si>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</si>
  <si>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</si>
  <si>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</si>
  <si>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</si>
  <si>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</si>
  <si>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</si>
  <si>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</si>
  <si>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</si>
  <si>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</si>
  <si>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</si>
  <si>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</si>
  <si>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</si>
  <si>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</si>
  <si>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</si>
  <si>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</si>
  <si>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</si>
  <si>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</si>
  <si>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</si>
  <si>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</si>
  <si>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</si>
  <si>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</si>
  <si>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</si>
  <si>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</si>
  <si>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</si>
  <si>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</si>
  <si>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</si>
  <si>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</si>
  <si>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</si>
  <si>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</si>
  <si>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</si>
  <si>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</si>
  <si>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</si>
  <si>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</si>
  <si>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</si>
  <si>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</si>
  <si>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</si>
  <si>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</si>
  <si>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</si>
  <si>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</si>
  <si>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</si>
  <si>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</si>
  <si>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</si>
  <si>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</si>
  <si>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</si>
  <si>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</si>
  <si>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</si>
  <si>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</si>
  <si>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</si>
  <si>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</si>
  <si>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</si>
  <si>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</si>
  <si>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</si>
  <si>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</si>
  <si>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</si>
  <si>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</si>
  <si>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</si>
  <si>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</si>
  <si>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</si>
  <si>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</si>
  <si>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</si>
  <si>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</si>
  <si>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</si>
  <si>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</si>
  <si>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</si>
  <si>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</si>
  <si>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</si>
  <si>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</si>
  <si>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</si>
  <si>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</si>
  <si>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</si>
  <si>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</si>
  <si>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</si>
  <si>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</si>
  <si>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</si>
  <si>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</si>
  <si>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</si>
  <si>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</si>
  <si>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</si>
  <si>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</si>
  <si>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</si>
  <si>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</si>
  <si>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</si>
  <si>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</si>
  <si>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</si>
  <si>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</si>
  <si>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</si>
  <si>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</si>
  <si>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</si>
  <si>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</si>
  <si>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</si>
  <si>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</si>
  <si>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</si>
  <si>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</si>
  <si>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</si>
  <si>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</si>
  <si>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</si>
  <si>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</si>
  <si>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</si>
  <si>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</si>
  <si>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</si>
  <si>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</si>
  <si>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</si>
  <si>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</si>
  <si>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</si>
  <si>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</si>
  <si>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</si>
  <si>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</si>
  <si>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</si>
  <si>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</si>
  <si>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</si>
  <si>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</si>
  <si>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</si>
  <si>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</si>
  <si>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</si>
  <si>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</si>
  <si>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</si>
  <si>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</si>
  <si>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</si>
  <si>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</si>
  <si>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</si>
  <si>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</si>
  <si>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</si>
  <si>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</si>
  <si>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</si>
  <si>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</si>
  <si>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</si>
  <si>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</si>
  <si>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</si>
  <si>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</si>
  <si>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</si>
  <si>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</si>
  <si>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</si>
  <si>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</si>
  <si>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</si>
  <si>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</si>
  <si>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</si>
  <si>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</si>
  <si>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</si>
  <si>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</si>
  <si>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</si>
  <si>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</si>
  <si>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</si>
  <si>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</si>
  <si>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</si>
  <si>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</si>
  <si>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</si>
  <si>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</si>
  <si>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</si>
  <si>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</si>
  <si>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</si>
  <si>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</si>
  <si>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</si>
  <si>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</si>
  <si>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</si>
  <si>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</si>
  <si>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</si>
  <si>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</si>
  <si>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</si>
  <si>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</si>
  <si>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</si>
  <si>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</si>
  <si>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</si>
  <si>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</si>
  <si>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</si>
  <si>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</si>
  <si>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</si>
  <si>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</si>
  <si>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</si>
  <si>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</si>
  <si>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</si>
  <si>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</si>
  <si>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</si>
  <si>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</si>
  <si>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</si>
  <si>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</si>
  <si>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</si>
  <si>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</si>
  <si>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</si>
  <si>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</si>
  <si>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</si>
  <si>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</si>
  <si>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</si>
  <si>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</si>
  <si>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</si>
  <si>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</si>
  <si>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</si>
  <si>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</si>
  <si>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</si>
  <si>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</si>
  <si>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</si>
  <si>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</si>
  <si>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</si>
  <si>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</si>
  <si>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</si>
  <si>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</si>
  <si>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</si>
  <si>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</si>
  <si>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</si>
  <si>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</si>
  <si>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</si>
  <si>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</si>
  <si>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</si>
  <si>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</si>
  <si>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</si>
  <si>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</si>
  <si>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</si>
  <si>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</si>
  <si>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</si>
  <si>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</si>
  <si>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</si>
  <si>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</si>
  <si>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</si>
  <si>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</si>
  <si>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</si>
  <si>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</si>
  <si>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</si>
  <si>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</si>
  <si>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</si>
  <si>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</si>
  <si>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</si>
  <si>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</si>
  <si>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</si>
  <si>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</si>
  <si>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</si>
  <si>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</si>
  <si>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</si>
  <si>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</si>
  <si>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</si>
  <si>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</si>
  <si>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</si>
  <si>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</si>
  <si>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</si>
  <si>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</si>
  <si>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</si>
  <si>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</si>
  <si>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</si>
  <si>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</si>
  <si>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</si>
  <si>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</si>
  <si>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</si>
  <si>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</si>
  <si>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</si>
  <si>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</si>
  <si>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</si>
  <si>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</si>
  <si>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</si>
  <si>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</si>
  <si>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</si>
  <si>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</si>
  <si>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</si>
  <si>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</si>
  <si>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</si>
  <si>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</si>
  <si>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</si>
  <si>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</si>
  <si>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</si>
  <si>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</si>
  <si>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</si>
  <si>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</si>
  <si>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</si>
  <si>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</si>
  <si>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</si>
  <si>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</si>
  <si>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</si>
  <si>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</si>
  <si>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</si>
  <si>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</si>
  <si>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</si>
  <si>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</si>
  <si>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</si>
  <si>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</si>
  <si>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</si>
  <si>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</si>
  <si>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</si>
  <si>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</si>
  <si>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</si>
  <si>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</si>
  <si>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</si>
  <si>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</si>
  <si>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</si>
  <si>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</si>
  <si>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</si>
  <si>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</si>
  <si>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</si>
  <si>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</si>
  <si>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</si>
  <si>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</si>
  <si>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</si>
  <si>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</si>
  <si>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</si>
  <si>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</si>
  <si>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</si>
  <si>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</si>
  <si>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</si>
  <si>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</si>
  <si>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</si>
  <si>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</si>
  <si>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</si>
  <si>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</si>
  <si>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</si>
  <si>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</si>
  <si>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</si>
  <si>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</si>
  <si>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</si>
  <si>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</si>
  <si>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</si>
  <si>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</si>
  <si>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</si>
  <si>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</si>
  <si>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</si>
  <si>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</si>
  <si>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</si>
  <si>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</si>
  <si>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</si>
  <si>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</si>
  <si>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</si>
  <si>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</si>
  <si>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</si>
  <si>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</si>
  <si>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</si>
  <si>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</si>
  <si>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</si>
  <si>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</si>
  <si>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</si>
  <si>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</si>
  <si>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</si>
  <si>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</si>
  <si>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</si>
  <si>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</si>
  <si>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</si>
  <si>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</si>
  <si>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</si>
  <si>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</si>
  <si>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</si>
  <si>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</si>
  <si>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</si>
  <si>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</si>
  <si>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</si>
  <si>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</si>
  <si>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</si>
  <si>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</si>
  <si>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</si>
  <si>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</si>
  <si>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</si>
  <si>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</si>
  <si>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</si>
  <si>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</si>
  <si>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</si>
  <si>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</si>
  <si>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</si>
  <si>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</si>
  <si>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</si>
  <si>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</si>
  <si>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</si>
  <si>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</si>
  <si>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</si>
  <si>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</si>
  <si>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</si>
  <si>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</si>
  <si>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</si>
  <si>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</si>
  <si>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</si>
  <si>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</si>
  <si>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</si>
  <si>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</si>
  <si>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</si>
  <si>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</si>
  <si>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</si>
  <si>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</si>
  <si>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</si>
  <si>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</si>
  <si>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</si>
  <si>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</si>
  <si>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</si>
  <si>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</si>
  <si>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</si>
  <si>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</si>
  <si>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</si>
  <si>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</si>
  <si>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</si>
  <si>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</si>
  <si>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</si>
  <si>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</si>
  <si>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</si>
  <si>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</si>
  <si>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</si>
  <si>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</si>
  <si>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</si>
  <si>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</si>
  <si>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</si>
  <si>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</si>
  <si>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</si>
  <si>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</si>
  <si>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</si>
  <si>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</si>
  <si>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</si>
  <si>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</si>
  <si>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</si>
  <si>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</si>
  <si>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</si>
  <si>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</si>
  <si>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</si>
  <si>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</si>
  <si>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</si>
  <si>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</si>
  <si>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</si>
  <si>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</si>
  <si>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</si>
  <si>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</si>
  <si>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</si>
  <si>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</si>
  <si>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</si>
  <si>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</si>
  <si>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</si>
  <si>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</si>
  <si>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</si>
  <si>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</si>
  <si>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</si>
  <si>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</si>
  <si>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</si>
  <si>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</si>
  <si>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</si>
  <si>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</si>
  <si>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</si>
  <si>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</si>
  <si>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</si>
  <si>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</si>
  <si>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</si>
  <si>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</si>
  <si>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</si>
  <si>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</si>
  <si>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</si>
  <si>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</si>
  <si>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</si>
  <si>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</si>
  <si>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</si>
  <si>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</si>
  <si>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</si>
  <si>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</si>
  <si>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</si>
  <si>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</si>
  <si>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</si>
  <si>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</si>
  <si>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</si>
  <si>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</si>
  <si>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</si>
  <si>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</si>
  <si>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</si>
  <si>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</si>
  <si>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</si>
  <si>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</si>
  <si>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</si>
  <si>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</si>
  <si>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</si>
  <si>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</si>
  <si>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</si>
  <si>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</si>
  <si>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</si>
  <si>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</si>
  <si>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</si>
  <si>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</si>
  <si>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</si>
  <si>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</si>
  <si>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</si>
  <si>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</si>
  <si>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</si>
  <si>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</si>
  <si>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</si>
  <si>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</si>
  <si>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</si>
  <si>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</si>
  <si>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</si>
  <si>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</si>
  <si>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</si>
  <si>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</si>
  <si>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</si>
  <si>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</si>
  <si>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</si>
  <si>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</si>
  <si>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</si>
  <si>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</si>
  <si>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</si>
  <si>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</si>
  <si>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</si>
  <si>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</si>
  <si>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</si>
  <si>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</si>
  <si>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</si>
  <si>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</si>
  <si>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</si>
  <si>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</si>
  <si>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</si>
  <si>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</si>
  <si>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</si>
  <si>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</si>
  <si>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</si>
  <si>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</si>
  <si>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</si>
  <si>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</si>
  <si>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</si>
  <si>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</si>
  <si>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</si>
  <si>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</si>
  <si>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</si>
  <si>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</si>
  <si>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</si>
  <si>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</si>
  <si>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</si>
  <si>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</si>
  <si>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</si>
  <si>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</si>
  <si>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</si>
  <si>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</si>
  <si>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</si>
  <si>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</si>
  <si>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</si>
  <si>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</si>
  <si>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</si>
  <si>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</si>
  <si>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</si>
  <si>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</si>
  <si>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</si>
  <si>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</si>
  <si>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</si>
  <si>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</si>
  <si>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</si>
  <si>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</si>
  <si>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</si>
  <si>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</si>
  <si>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</si>
  <si>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</si>
  <si>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</si>
  <si>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</si>
  <si>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</si>
  <si>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</si>
  <si>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</si>
  <si>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</si>
  <si>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</si>
  <si>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</si>
  <si>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</si>
  <si>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</si>
  <si>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</si>
  <si>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</si>
  <si>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</si>
  <si>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</si>
  <si>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</si>
  <si>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</si>
  <si>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</si>
  <si>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</si>
  <si>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</si>
  <si>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</si>
  <si>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</si>
  <si>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</si>
  <si>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</si>
  <si>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</si>
  <si>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</si>
  <si>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</si>
  <si>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</si>
  <si>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</si>
  <si>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</si>
  <si>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</si>
  <si>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</si>
  <si>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</si>
  <si>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</si>
  <si>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</si>
  <si>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</si>
  <si>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</si>
  <si>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</si>
  <si>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</si>
  <si>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</si>
  <si>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</si>
  <si>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</si>
  <si>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</si>
  <si>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</si>
  <si>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</si>
  <si>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</si>
  <si>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</si>
  <si>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</si>
  <si>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</si>
  <si>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</si>
  <si>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</si>
  <si>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</si>
  <si>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</si>
  <si>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</si>
  <si>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</si>
  <si>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</si>
  <si>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</si>
  <si>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</si>
  <si>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</si>
  <si>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</si>
  <si>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</si>
  <si>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</si>
  <si>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</si>
  <si>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</si>
  <si>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</si>
  <si>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</si>
  <si>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</si>
  <si>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</si>
  <si>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</si>
  <si>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</si>
  <si>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</si>
  <si>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</si>
  <si>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</si>
  <si>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</si>
  <si>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</si>
  <si>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</si>
  <si>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</si>
  <si>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</si>
  <si>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</si>
  <si>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</si>
  <si>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</si>
  <si>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</si>
  <si>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</si>
  <si>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</si>
  <si>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</si>
  <si>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</si>
  <si>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</si>
  <si>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</si>
  <si>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</si>
  <si>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</si>
  <si>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</si>
  <si>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</si>
  <si>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</si>
  <si>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</si>
  <si>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</si>
  <si>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</si>
  <si>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</si>
  <si>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</si>
  <si>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</si>
  <si>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</si>
  <si>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</si>
  <si>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</si>
  <si>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</si>
  <si>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</si>
  <si>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</si>
  <si>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</si>
  <si>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</si>
  <si>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</si>
  <si>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</si>
  <si>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</si>
  <si>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</si>
  <si>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</si>
  <si>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</si>
  <si>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</si>
  <si>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</si>
  <si>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</si>
  <si>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</si>
  <si>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</si>
  <si>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</si>
  <si>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</si>
  <si>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</si>
  <si>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</si>
  <si>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</si>
  <si>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</si>
  <si>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</si>
  <si>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</si>
  <si>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</si>
  <si>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</si>
  <si>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</si>
  <si>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</si>
  <si>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</si>
  <si>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</si>
  <si>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</si>
  <si>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</si>
  <si>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</si>
  <si>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</si>
  <si>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</si>
  <si>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</si>
  <si>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</si>
  <si>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</si>
  <si>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</si>
  <si>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</si>
  <si>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</si>
  <si>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</si>
  <si>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</si>
  <si>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</si>
  <si>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</si>
  <si>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</si>
  <si>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</si>
  <si>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</si>
  <si>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</si>
  <si>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</si>
  <si>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</si>
  <si>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</si>
  <si>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</si>
  <si>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</si>
  <si>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</si>
  <si>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</si>
  <si>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</si>
  <si>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</si>
  <si>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</si>
  <si>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</si>
  <si>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</si>
  <si>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</si>
  <si>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</si>
  <si>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</si>
  <si>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</si>
  <si>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</si>
  <si>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</si>
  <si>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</si>
  <si>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</si>
  <si>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</si>
  <si>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</si>
  <si>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</si>
  <si>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</si>
  <si>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</si>
  <si>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</si>
  <si>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</si>
  <si>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</si>
  <si>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</si>
  <si>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</si>
  <si>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</si>
  <si>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</si>
  <si>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</si>
  <si>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</si>
  <si>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</si>
  <si>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</si>
  <si>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</si>
  <si>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</si>
  <si>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</si>
  <si>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</si>
  <si>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</si>
  <si>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</si>
  <si>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</si>
  <si>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</si>
  <si>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</si>
  <si>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</si>
  <si>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</si>
  <si>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</si>
  <si>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</si>
  <si>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</si>
  <si>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</si>
  <si>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</si>
  <si>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</si>
  <si>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</si>
  <si>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</si>
  <si>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</si>
  <si>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</si>
  <si>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</si>
  <si>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</si>
  <si>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</si>
  <si>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</si>
  <si>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</si>
  <si>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</si>
  <si>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</si>
  <si>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</si>
  <si>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</si>
  <si>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</si>
  <si>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</si>
  <si>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</si>
  <si>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</si>
  <si>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</si>
  <si>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</si>
  <si>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</si>
  <si>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</si>
  <si>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</si>
  <si>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</si>
  <si>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</si>
  <si>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</si>
  <si>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</si>
  <si>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</si>
  <si>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</si>
  <si>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</si>
  <si>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</si>
  <si>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</si>
  <si>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</si>
  <si>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</si>
  <si>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</si>
  <si>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</si>
  <si>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</si>
  <si>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</si>
  <si>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</si>
  <si>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</si>
  <si>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</si>
  <si>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</si>
  <si>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</si>
  <si>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</si>
  <si>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</si>
  <si>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</si>
  <si>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</si>
  <si>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</si>
  <si>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</si>
  <si>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</si>
  <si>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</si>
  <si>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</si>
  <si>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</si>
  <si>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</si>
  <si>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</si>
  <si>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</si>
  <si>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</si>
  <si>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</si>
  <si>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</si>
  <si>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</si>
  <si>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</si>
  <si>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</si>
  <si>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</si>
  <si>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</si>
  <si>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</si>
  <si>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</si>
  <si>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</si>
  <si>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</si>
  <si>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</si>
  <si>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</si>
  <si>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</si>
  <si>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</si>
  <si>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</si>
  <si>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</si>
  <si>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</si>
  <si>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</si>
  <si>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</si>
  <si>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</si>
  <si>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</si>
  <si>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</si>
  <si>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</si>
  <si>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</si>
  <si>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</si>
  <si>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</si>
  <si>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</si>
  <si>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</si>
  <si>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</si>
  <si>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</si>
  <si>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</si>
  <si>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</si>
  <si>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</si>
  <si>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</si>
  <si>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</si>
  <si>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</si>
  <si>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</si>
  <si>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</si>
  <si>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</si>
  <si>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</si>
  <si>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</si>
  <si>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</si>
  <si>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</si>
  <si>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</si>
  <si>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</si>
  <si>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</si>
  <si>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</si>
  <si>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</si>
  <si>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</si>
  <si>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</si>
  <si>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</si>
  <si>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</si>
  <si>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</si>
  <si>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</si>
  <si>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</si>
  <si>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</si>
  <si>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</si>
  <si>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</si>
  <si>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</si>
  <si>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</si>
  <si>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</si>
  <si>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</si>
  <si>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</si>
  <si>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</si>
  <si>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</si>
  <si>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</si>
  <si>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</si>
  <si>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</si>
  <si>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</si>
  <si>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</si>
  <si>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</si>
  <si>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</si>
  <si>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</si>
  <si>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</si>
  <si>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</si>
  <si>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</si>
  <si>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</si>
  <si>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</si>
  <si>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</si>
  <si>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</si>
  <si>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</si>
  <si>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</si>
  <si>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</si>
  <si>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</si>
  <si>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</si>
  <si>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</si>
  <si>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</si>
  <si>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</si>
  <si>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</si>
  <si>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</si>
  <si>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</si>
  <si>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</si>
  <si>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</si>
  <si>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</si>
  <si>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</si>
  <si>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</si>
  <si>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</si>
  <si>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</si>
  <si>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</si>
  <si>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</si>
  <si>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</si>
  <si>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</si>
  <si>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</si>
  <si>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</si>
  <si>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</si>
  <si>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</si>
  <si>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</si>
  <si>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</si>
  <si>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</si>
  <si>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</si>
  <si>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</si>
  <si>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</si>
  <si>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</si>
  <si>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</si>
  <si>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</si>
  <si>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</si>
  <si>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</si>
  <si>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</si>
  <si>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</si>
  <si>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</si>
  <si>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</si>
  <si>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</si>
  <si>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</si>
  <si>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</si>
  <si>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</si>
  <si>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</si>
  <si>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</si>
  <si>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</si>
  <si>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</si>
  <si>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</si>
  <si>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</si>
  <si>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</si>
  <si>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</si>
  <si>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</si>
  <si>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</si>
  <si>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</si>
  <si>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</si>
  <si>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</si>
  <si>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</si>
  <si>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</si>
  <si>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</si>
  <si>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</si>
  <si>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</si>
  <si>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</si>
  <si>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</si>
  <si>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</si>
  <si>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</si>
  <si>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</si>
  <si>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</si>
  <si>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</si>
  <si>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</si>
  <si>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</si>
  <si>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</si>
  <si>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</si>
  <si>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</si>
  <si>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</si>
  <si>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</si>
  <si>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</si>
  <si>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</si>
  <si>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</si>
  <si>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</si>
  <si>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</si>
  <si>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</si>
  <si>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</si>
  <si>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</si>
  <si>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</si>
  <si>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</si>
  <si>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</si>
  <si>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</si>
  <si>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</si>
  <si>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</si>
  <si>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</si>
  <si>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</si>
  <si>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</si>
  <si>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</si>
  <si>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</si>
  <si>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</si>
  <si>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</si>
  <si>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</si>
  <si>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</si>
  <si>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</si>
  <si>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</si>
  <si>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</si>
  <si>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</si>
  <si>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</si>
  <si>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</si>
  <si>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</si>
  <si>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</si>
  <si>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</si>
  <si>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</si>
  <si>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</si>
  <si>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</si>
  <si>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</si>
  <si>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</si>
  <si>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</si>
  <si>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</si>
  <si>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</si>
  <si>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</si>
  <si>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</si>
  <si>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</si>
  <si>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</si>
  <si>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</si>
  <si>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</si>
  <si>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</si>
  <si>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</si>
  <si>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</si>
  <si>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</si>
  <si>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</si>
  <si>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</si>
  <si>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</si>
  <si>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</si>
  <si>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</si>
  <si>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</si>
  <si>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</si>
  <si>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</si>
  <si>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</si>
  <si>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</si>
  <si>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</si>
  <si>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</si>
  <si>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</si>
  <si>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</si>
  <si>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</si>
  <si>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</si>
  <si>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</si>
  <si>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</si>
  <si>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</si>
  <si>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</si>
  <si>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</si>
  <si>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</si>
  <si>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</si>
  <si>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</si>
  <si>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</si>
  <si>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</si>
  <si>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</si>
  <si>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</si>
  <si>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</si>
  <si>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</si>
  <si>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</si>
  <si>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</si>
  <si>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</si>
  <si>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</si>
  <si>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</si>
  <si>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</si>
  <si>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</si>
  <si>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</si>
  <si>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</si>
  <si>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</si>
  <si>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</si>
  <si>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</si>
  <si>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</si>
  <si>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</si>
  <si>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</si>
  <si>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</si>
  <si>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</si>
  <si>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</si>
  <si>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</si>
  <si>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</si>
  <si>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</si>
  <si>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</si>
  <si>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</si>
  <si>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</si>
  <si>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</si>
  <si>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</si>
  <si>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</si>
  <si>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</si>
  <si>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</si>
  <si>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</si>
  <si>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</si>
  <si>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</si>
  <si>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</si>
  <si>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</si>
  <si>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</si>
  <si>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</si>
  <si>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</si>
  <si>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</si>
  <si>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</si>
  <si>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</si>
  <si>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</si>
  <si>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</si>
  <si>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</si>
  <si>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</si>
  <si>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</si>
  <si>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</si>
  <si>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</si>
  <si>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</si>
  <si>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</si>
  <si>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</si>
  <si>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</si>
  <si>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</si>
  <si>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</si>
  <si>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</si>
  <si>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</si>
  <si>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</si>
  <si>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</si>
  <si>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</si>
  <si>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</si>
  <si>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</si>
  <si>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</si>
  <si>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</si>
  <si>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</si>
  <si>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</si>
  <si>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</si>
  <si>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</si>
  <si>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</si>
  <si>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</si>
  <si>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</si>
  <si>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</si>
  <si>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</si>
  <si>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</si>
  <si>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</si>
  <si>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</si>
  <si>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</si>
  <si>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</si>
  <si>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</si>
  <si>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</si>
  <si>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</si>
  <si>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</si>
  <si>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</si>
  <si>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</si>
  <si>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</si>
  <si>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</si>
  <si>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</si>
  <si>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</si>
  <si>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</si>
  <si>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</si>
  <si>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</si>
  <si>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</si>
  <si>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</si>
  <si>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</si>
  <si>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</si>
  <si>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</si>
  <si>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</si>
  <si>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</si>
  <si>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</si>
  <si>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</si>
  <si>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</si>
  <si>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</si>
  <si>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</si>
  <si>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</si>
  <si>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</si>
  <si>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</si>
  <si>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</si>
  <si>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</si>
  <si>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</si>
  <si>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</si>
  <si>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</si>
  <si>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</si>
  <si>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</si>
  <si>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</si>
  <si>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</si>
  <si>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</si>
  <si>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</si>
  <si>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</si>
  <si>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</si>
  <si>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</si>
  <si>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</si>
  <si>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</si>
  <si>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</si>
  <si>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</si>
  <si>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</si>
  <si>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</si>
  <si>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</si>
  <si>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</si>
  <si>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</si>
  <si>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</si>
  <si>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</si>
  <si>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</si>
  <si>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</si>
  <si>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</si>
  <si>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</si>
  <si>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</si>
  <si>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</si>
  <si>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</si>
  <si>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</si>
  <si>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</si>
  <si>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</si>
  <si>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</si>
  <si>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</si>
  <si>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</si>
  <si>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</si>
  <si>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</si>
  <si>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</si>
  <si>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</si>
  <si>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</si>
  <si>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</si>
  <si>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</si>
  <si>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</si>
  <si>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</si>
  <si>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</si>
  <si>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</si>
  <si>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</si>
  <si>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</si>
  <si>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</si>
  <si>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</si>
  <si>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</si>
  <si>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</si>
  <si>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</si>
  <si>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</si>
  <si>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</si>
  <si>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</si>
  <si>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</si>
  <si>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</si>
  <si>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</si>
  <si>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</si>
  <si>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</si>
  <si>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</si>
  <si>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</si>
  <si>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</si>
  <si>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</si>
  <si>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</si>
  <si>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</si>
  <si>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</si>
  <si>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</si>
  <si>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</si>
  <si>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</si>
  <si>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</si>
  <si>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</si>
  <si>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</si>
  <si>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</si>
  <si>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</si>
  <si>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</si>
  <si>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</si>
  <si>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</si>
  <si>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</si>
  <si>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</si>
  <si>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</si>
  <si>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</si>
  <si>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</si>
  <si>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</si>
  <si>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</si>
  <si>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</si>
  <si>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</si>
  <si>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</si>
  <si>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</si>
  <si>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</si>
  <si>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</si>
  <si>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</si>
  <si>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</si>
  <si>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</si>
  <si>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</si>
  <si>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</si>
  <si>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</si>
  <si>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</si>
  <si>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</si>
  <si>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</si>
  <si>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</si>
  <si>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</si>
  <si>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</si>
  <si>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</si>
  <si>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</si>
  <si>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</si>
  <si>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</si>
  <si>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</si>
  <si>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</si>
  <si>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</si>
  <si>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</si>
  <si>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</si>
  <si>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</si>
  <si>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</si>
  <si>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</si>
  <si>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</si>
  <si>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</si>
  <si>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</si>
  <si>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</si>
  <si>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</si>
  <si>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</si>
  <si>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</si>
  <si>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</si>
  <si>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</si>
  <si>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</si>
  <si>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</si>
  <si>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</si>
  <si>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</si>
  <si>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</si>
  <si>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</si>
  <si>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</si>
  <si>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</si>
  <si>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</si>
  <si>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</si>
  <si>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</si>
  <si>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</si>
  <si>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</si>
  <si>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</si>
  <si>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</si>
  <si>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</si>
  <si>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</si>
  <si>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</si>
  <si>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</si>
  <si>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</si>
  <si>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</si>
  <si>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</si>
  <si>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</si>
  <si>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</si>
  <si>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</si>
  <si>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</si>
  <si>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</si>
  <si>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</si>
  <si>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</si>
  <si>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</si>
  <si>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</si>
  <si>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</si>
  <si>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</si>
  <si>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</si>
  <si>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</si>
  <si>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</si>
  <si>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</si>
  <si>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</si>
  <si>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</si>
  <si>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</si>
  <si>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</si>
  <si>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</si>
  <si>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</si>
  <si>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</si>
  <si>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</si>
  <si>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</si>
  <si>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</si>
  <si>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</si>
  <si>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</si>
  <si>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</si>
  <si>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</si>
  <si>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</si>
  <si>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</si>
  <si>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</si>
  <si>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</si>
  <si>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</si>
  <si>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</si>
  <si>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</si>
  <si>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</si>
  <si>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</si>
  <si>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</si>
  <si>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</si>
  <si>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</si>
  <si>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</si>
  <si>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</si>
  <si>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</si>
  <si>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</si>
  <si>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</si>
  <si>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</si>
  <si>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</si>
  <si>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</si>
  <si>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</si>
  <si>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</si>
  <si>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</si>
  <si>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</si>
  <si>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</si>
  <si>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</si>
  <si>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</si>
  <si>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</si>
  <si>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</si>
  <si>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</si>
  <si>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</si>
  <si>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</si>
  <si>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</si>
  <si>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</si>
  <si>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</si>
  <si>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</si>
  <si>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</si>
  <si>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</si>
  <si>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</si>
  <si>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</si>
  <si>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</si>
  <si>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</si>
  <si>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</si>
  <si>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</si>
  <si>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</si>
  <si>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</si>
  <si>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</si>
  <si>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</si>
  <si>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</si>
  <si>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</si>
  <si>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</si>
  <si>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</si>
  <si>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</si>
  <si>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</si>
  <si>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</si>
  <si>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</si>
  <si>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</si>
  <si>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</si>
  <si>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</si>
  <si>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</si>
  <si>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</si>
  <si>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</si>
  <si>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</si>
  <si>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</si>
  <si>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</si>
  <si>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</si>
  <si>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</si>
  <si>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</si>
  <si>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</si>
  <si>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</si>
  <si>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</si>
  <si>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</si>
  <si>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</si>
  <si>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</si>
  <si>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</si>
  <si>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</si>
  <si>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</si>
  <si>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</si>
  <si>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</si>
  <si>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</si>
  <si>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</si>
  <si>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</si>
  <si>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</si>
  <si>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</si>
  <si>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</si>
  <si>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</si>
  <si>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</si>
  <si>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</si>
  <si>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</si>
  <si>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</si>
  <si>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</si>
  <si>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</si>
  <si>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</si>
  <si>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</si>
  <si>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</si>
  <si>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</si>
  <si>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</si>
  <si>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</si>
  <si>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</si>
  <si>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</si>
  <si>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</si>
  <si>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</si>
  <si>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</si>
  <si>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</si>
  <si>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</si>
  <si>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</si>
  <si>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</si>
  <si>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</si>
  <si>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</si>
  <si>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</si>
  <si>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</si>
  <si>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</si>
  <si>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</si>
  <si>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</si>
  <si>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</si>
  <si>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</si>
  <si>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</si>
  <si>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</si>
  <si>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</si>
  <si>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</si>
  <si>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</si>
  <si>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</si>
  <si>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</si>
  <si>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</si>
  <si>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</si>
  <si>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</si>
  <si>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</si>
  <si>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</si>
  <si>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</si>
  <si>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</si>
  <si>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</si>
  <si>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</si>
  <si>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</si>
  <si>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</si>
  <si>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</si>
  <si>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</si>
  <si>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</si>
  <si>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</si>
  <si>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</si>
  <si>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</si>
  <si>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</si>
  <si>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</si>
  <si>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</si>
  <si>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</si>
  <si>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</si>
  <si>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</si>
  <si>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</si>
  <si>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</si>
  <si>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</si>
  <si>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</si>
  <si>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</si>
  <si>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</si>
  <si>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</si>
  <si>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</si>
  <si>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</si>
  <si>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</si>
  <si>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</si>
  <si>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</si>
  <si>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</si>
  <si>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</si>
  <si>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</si>
  <si>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</si>
  <si>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</si>
  <si>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</si>
  <si>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</si>
  <si>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</si>
  <si>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</si>
  <si>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</si>
  <si>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</si>
  <si>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</si>
  <si>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</si>
  <si>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</si>
  <si>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</si>
  <si>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</si>
  <si>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</si>
  <si>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</si>
  <si>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</si>
  <si>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</si>
  <si>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</si>
  <si>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</si>
  <si>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</si>
  <si>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</si>
  <si>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</si>
  <si>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</si>
  <si>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</si>
  <si>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</si>
  <si>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</si>
  <si>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</si>
  <si>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</si>
  <si>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</si>
  <si>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</si>
  <si>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</si>
  <si>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</si>
  <si>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</si>
  <si>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</si>
  <si>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</si>
  <si>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</si>
  <si>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</si>
  <si>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</si>
  <si>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</si>
  <si>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</si>
  <si>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</si>
  <si>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</si>
  <si>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</si>
  <si>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</si>
  <si>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</si>
  <si>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</si>
  <si>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</si>
  <si>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</si>
  <si>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</si>
  <si>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</si>
  <si>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</si>
  <si>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</si>
  <si>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</si>
  <si>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</si>
  <si>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</si>
  <si>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</si>
  <si>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</si>
  <si>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</si>
  <si>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</si>
  <si>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</si>
  <si>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</si>
  <si>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</si>
  <si>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</si>
  <si>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</si>
  <si>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</si>
  <si>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</si>
  <si>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</si>
  <si>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</si>
  <si>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</si>
  <si>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</si>
  <si>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</si>
  <si>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</si>
  <si>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</si>
  <si>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</si>
  <si>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</si>
  <si>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</si>
  <si>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</si>
  <si>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</si>
  <si>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</si>
  <si>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</si>
  <si>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</si>
  <si>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</si>
  <si>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</si>
  <si>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</si>
  <si>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</si>
  <si>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</si>
  <si>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</si>
  <si>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</si>
  <si>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</si>
  <si>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</si>
  <si>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</si>
  <si>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</si>
  <si>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</si>
  <si>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</si>
  <si>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</si>
  <si>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</si>
  <si>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</si>
  <si>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</si>
  <si>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</si>
  <si>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</si>
  <si>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</si>
  <si>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</si>
  <si>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</si>
  <si>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</si>
  <si>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</si>
  <si>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</si>
  <si>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</si>
  <si>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</si>
  <si>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</si>
  <si>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</si>
  <si>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</si>
  <si>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</si>
  <si>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</si>
  <si>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</si>
  <si>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</si>
  <si>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</si>
  <si>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</si>
  <si>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</si>
  <si>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</si>
  <si>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</si>
  <si>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</si>
  <si>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</si>
  <si>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</si>
  <si>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</si>
  <si>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</si>
  <si>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</si>
  <si>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</si>
  <si>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</si>
  <si>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</si>
  <si>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</si>
  <si>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</si>
  <si>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</si>
  <si>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</si>
  <si>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</si>
  <si>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</si>
  <si>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</si>
  <si>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</si>
  <si>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</si>
  <si>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</si>
  <si>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</si>
  <si>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</si>
  <si>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</si>
  <si>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</si>
  <si>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</si>
  <si>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</si>
  <si>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</si>
  <si>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</si>
  <si>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</si>
  <si>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</si>
  <si>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</si>
  <si>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</si>
  <si>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</si>
  <si>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</si>
  <si>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</si>
  <si>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</si>
  <si>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</si>
  <si>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</si>
  <si>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</si>
  <si>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</si>
  <si>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</si>
  <si>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</si>
  <si>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</si>
  <si>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</si>
  <si>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</si>
  <si>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</si>
  <si>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</si>
  <si>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</si>
  <si>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</si>
  <si>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</si>
  <si>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</si>
  <si>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</si>
  <si>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</si>
  <si>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</si>
  <si>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</si>
  <si>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</si>
  <si>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</si>
  <si>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</si>
  <si>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</si>
  <si>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</si>
  <si>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</si>
  <si>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</si>
  <si>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</si>
  <si>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</si>
  <si>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</si>
  <si>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</si>
  <si>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</si>
  <si>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</si>
  <si>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</si>
  <si>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</si>
  <si>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</si>
  <si>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</si>
  <si>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</si>
  <si>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</si>
  <si>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</si>
  <si>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</si>
  <si>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</si>
  <si>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</si>
  <si>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</si>
  <si>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</si>
  <si>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</si>
  <si>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</si>
  <si>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</si>
  <si>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</si>
  <si>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</si>
  <si>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</si>
  <si>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</si>
  <si>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</si>
  <si>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</si>
  <si>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</si>
  <si>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</si>
  <si>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</si>
  <si>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</si>
  <si>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</si>
  <si>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</si>
  <si>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</si>
  <si>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</si>
  <si>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</si>
  <si>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</si>
  <si>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</si>
  <si>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</si>
  <si>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</si>
  <si>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</si>
  <si>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</si>
  <si>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</si>
  <si>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</si>
  <si>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</si>
  <si>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</si>
  <si>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</si>
  <si>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</si>
  <si>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</si>
  <si>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</si>
  <si>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</si>
  <si>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</si>
  <si>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</si>
  <si>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</si>
  <si>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</si>
  <si>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</si>
  <si>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</si>
  <si>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</si>
  <si>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</si>
  <si>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</si>
  <si>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</si>
  <si>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</si>
  <si>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</si>
  <si>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</si>
  <si>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</si>
  <si>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</si>
  <si>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</si>
  <si>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</si>
  <si>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</si>
  <si>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</si>
  <si>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</si>
  <si>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</si>
  <si>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</si>
  <si>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</si>
  <si>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</si>
  <si>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</si>
  <si>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</si>
  <si>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</si>
  <si>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</si>
  <si>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</si>
  <si>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</si>
  <si>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</si>
  <si>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</si>
  <si>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</si>
  <si>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</si>
  <si>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</si>
  <si>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</si>
  <si>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</si>
  <si>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</si>
  <si>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</si>
  <si>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</si>
  <si>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</si>
  <si>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</si>
  <si>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</si>
  <si>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</si>
  <si>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</si>
  <si>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</si>
  <si>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</si>
  <si>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</si>
  <si>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</si>
  <si>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</si>
  <si>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</si>
  <si>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</si>
  <si>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</si>
  <si>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</si>
  <si>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</si>
  <si>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</si>
  <si>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</si>
  <si>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</si>
  <si>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</si>
  <si>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</si>
  <si>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</si>
  <si>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</si>
  <si>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</si>
  <si>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</si>
  <si>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</si>
  <si>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</si>
  <si>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</si>
  <si>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</si>
  <si>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</si>
  <si>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</si>
  <si>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</si>
  <si>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</si>
  <si>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</si>
  <si>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</si>
  <si>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</si>
  <si>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</si>
  <si>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</si>
  <si>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</si>
  <si>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</si>
  <si>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</si>
  <si>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</si>
  <si>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</si>
  <si>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</si>
  <si>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</si>
  <si>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</si>
  <si>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</si>
  <si>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</si>
  <si>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</si>
  <si>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</si>
  <si>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</si>
  <si>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</si>
  <si>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</si>
  <si>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</si>
  <si>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</si>
  <si>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</si>
  <si>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</si>
  <si>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</si>
  <si>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</si>
  <si>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</si>
  <si>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</si>
  <si>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</si>
  <si>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</si>
  <si>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</si>
  <si>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</si>
  <si>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</si>
  <si>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</si>
  <si>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</si>
  <si>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</si>
  <si>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</si>
  <si>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</si>
  <si>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</si>
  <si>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</si>
  <si>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</si>
  <si>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</si>
  <si>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</si>
  <si>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</si>
  <si>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</si>
  <si>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</si>
  <si>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</si>
  <si>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</si>
  <si>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</si>
  <si>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</si>
  <si>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</si>
  <si>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</si>
  <si>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</si>
  <si>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</si>
  <si>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</si>
  <si>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</si>
  <si>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</si>
  <si>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</si>
  <si>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</si>
  <si>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</si>
  <si>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</si>
  <si>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</si>
  <si>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</si>
  <si>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</si>
  <si>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</si>
  <si>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</si>
  <si>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</si>
  <si>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</si>
  <si>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</si>
  <si>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</si>
  <si>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</si>
  <si>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</si>
  <si>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</si>
  <si>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</si>
  <si>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</si>
  <si>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</si>
  <si>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</si>
  <si>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</si>
  <si>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</si>
  <si>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</si>
  <si>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</si>
  <si>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</si>
  <si>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</si>
  <si>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</si>
  <si>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</si>
  <si>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</si>
  <si>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</si>
  <si>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</si>
  <si>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</si>
  <si>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</si>
  <si>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</si>
  <si>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</si>
  <si>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</si>
  <si>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</si>
  <si>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</si>
  <si>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</si>
  <si>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</si>
  <si>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</si>
  <si>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</si>
  <si>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</si>
  <si>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</si>
  <si>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</si>
  <si>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</si>
  <si>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</si>
  <si>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</si>
  <si>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</si>
  <si>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</si>
  <si>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</si>
  <si>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</si>
  <si>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</si>
  <si>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</si>
  <si>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</si>
  <si>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</si>
  <si>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</si>
  <si>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</si>
  <si>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</si>
  <si>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</si>
  <si>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</si>
  <si>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</si>
  <si>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</si>
  <si>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</si>
  <si>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</si>
  <si>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</si>
  <si>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</si>
  <si>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</si>
  <si>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</si>
  <si>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</si>
  <si>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</si>
  <si>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</si>
  <si>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</si>
  <si>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</si>
  <si>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</si>
  <si>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</si>
  <si>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</si>
  <si>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</si>
  <si>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</si>
  <si>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</si>
  <si>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</si>
  <si>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</si>
  <si>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</si>
  <si>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</si>
  <si>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</si>
  <si>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</si>
  <si>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</si>
  <si>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</si>
  <si>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</si>
  <si>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</si>
  <si>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</si>
  <si>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</si>
  <si>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</si>
  <si>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</si>
  <si>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</si>
  <si>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</si>
  <si>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</si>
  <si>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</si>
  <si>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</si>
  <si>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</si>
  <si>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</si>
  <si>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</si>
  <si>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</si>
  <si>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</si>
  <si>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</si>
  <si>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</si>
  <si>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</si>
  <si>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</si>
  <si>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</si>
  <si>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</si>
  <si>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</si>
  <si>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</si>
  <si>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</si>
  <si>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</si>
  <si>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</si>
  <si>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</si>
  <si>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</si>
  <si>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</si>
  <si>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</si>
  <si>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</si>
  <si>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</si>
  <si>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</si>
  <si>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</si>
  <si>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</si>
  <si>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</si>
  <si>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</si>
  <si>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</si>
  <si>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</si>
  <si>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</si>
  <si>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</si>
  <si>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</si>
  <si>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</si>
  <si>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</si>
  <si>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</si>
  <si>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</si>
  <si>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</si>
  <si>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</si>
  <si>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</si>
  <si>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</si>
  <si>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</si>
  <si>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</si>
  <si>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</si>
  <si>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</si>
  <si>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</si>
  <si>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</si>
  <si>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</si>
  <si>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</si>
  <si>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</si>
  <si>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</si>
  <si>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</si>
  <si>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</si>
  <si>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</si>
  <si>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</si>
  <si>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</si>
  <si>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</si>
  <si>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</si>
  <si>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</si>
  <si>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</si>
  <si>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</si>
  <si>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</si>
  <si>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</si>
  <si>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</si>
  <si>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</si>
  <si>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</si>
  <si>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</si>
  <si>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</si>
  <si>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</si>
  <si>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</si>
  <si>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</si>
  <si>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</si>
  <si>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</si>
  <si>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</si>
  <si>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</si>
  <si>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</si>
  <si>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</si>
  <si>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</si>
  <si>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</si>
  <si>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</si>
  <si>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</si>
  <si>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</si>
  <si>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</si>
  <si>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</si>
  <si>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</si>
  <si>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</si>
  <si>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</si>
  <si>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</si>
  <si>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</si>
  <si>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</si>
  <si>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</si>
  <si>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</si>
  <si>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</si>
  <si>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</si>
  <si>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</si>
  <si>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</si>
  <si>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</si>
  <si>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</si>
  <si>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</si>
  <si>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</si>
  <si>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</si>
  <si>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</si>
  <si>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</si>
  <si>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</si>
  <si>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</si>
  <si>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</si>
  <si>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</si>
  <si>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</si>
  <si>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</si>
  <si>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</si>
  <si>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</si>
  <si>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</si>
  <si>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</si>
  <si>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</si>
  <si>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</si>
  <si>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</si>
  <si>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</si>
  <si>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</si>
  <si>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</si>
  <si>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</si>
  <si>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</si>
  <si>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</si>
  <si>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</si>
  <si>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</si>
  <si>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</si>
  <si>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</si>
  <si>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</si>
  <si>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</si>
  <si>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</si>
  <si>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</si>
  <si>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</si>
  <si>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</si>
  <si>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</si>
  <si>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</si>
  <si>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</si>
  <si>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</si>
  <si>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</si>
  <si>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</si>
  <si>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</si>
  <si>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</si>
  <si>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</si>
  <si>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</si>
  <si>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</si>
  <si>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</si>
  <si>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</si>
  <si>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</si>
  <si>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</si>
  <si>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</si>
  <si>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</si>
  <si>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</si>
  <si>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</si>
  <si>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</si>
  <si>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</si>
  <si>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</si>
  <si>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</si>
  <si>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</si>
  <si>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</si>
  <si>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</si>
  <si>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</si>
  <si>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</si>
  <si>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</si>
  <si>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</si>
  <si>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</si>
  <si>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</si>
  <si>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</si>
  <si>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</si>
  <si>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</si>
  <si>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</si>
  <si>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</si>
  <si>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</si>
  <si>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</si>
  <si>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</si>
  <si>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</si>
  <si>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</si>
  <si>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</si>
  <si>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</si>
  <si>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</si>
  <si>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</si>
  <si>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</si>
  <si>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</si>
  <si>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</si>
  <si>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</si>
  <si>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</si>
  <si>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</si>
  <si>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</si>
  <si>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</si>
  <si>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</si>
  <si>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</si>
  <si>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</si>
  <si>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</si>
  <si>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</si>
  <si>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</si>
  <si>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</si>
  <si>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</si>
  <si>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</si>
  <si>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</si>
  <si>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</si>
  <si>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</si>
  <si>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</si>
  <si>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</si>
  <si>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</si>
  <si>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</si>
  <si>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</si>
  <si>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</si>
  <si>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</si>
  <si>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</si>
  <si>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</si>
  <si>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</si>
  <si>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</si>
  <si>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</si>
  <si>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</si>
  <si>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</si>
  <si>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</si>
  <si>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</si>
  <si>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</si>
  <si>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</si>
  <si>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</si>
  <si>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</si>
  <si>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</si>
  <si>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</si>
  <si>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</si>
  <si>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</si>
  <si>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</si>
  <si>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</si>
  <si>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</si>
  <si>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</si>
  <si>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</si>
  <si>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</si>
  <si>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</si>
  <si>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</si>
  <si>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</si>
  <si>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</si>
  <si>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</si>
  <si>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</si>
  <si>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</si>
  <si>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</si>
  <si>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</si>
  <si>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</si>
  <si>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</si>
  <si>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</si>
  <si>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</si>
  <si>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</si>
  <si>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</si>
  <si>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</si>
  <si>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</si>
  <si>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</si>
  <si>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</si>
  <si>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</si>
  <si>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</si>
  <si>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</si>
  <si>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</si>
  <si>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</si>
  <si>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</si>
  <si>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</si>
  <si>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</si>
  <si>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</si>
  <si>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</si>
  <si>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</si>
  <si>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</si>
  <si>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</si>
  <si>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</si>
  <si>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</si>
  <si>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</si>
  <si>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</si>
  <si>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</si>
  <si>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</si>
  <si>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</si>
  <si>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</si>
  <si>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</si>
  <si>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</si>
  <si>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</si>
  <si>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</si>
  <si>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</si>
  <si>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</si>
  <si>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</si>
  <si>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</si>
  <si>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</si>
  <si>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</si>
  <si>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</si>
  <si>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</si>
  <si>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</si>
  <si>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</si>
  <si>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</si>
  <si>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</si>
  <si>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</si>
  <si>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</si>
  <si>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</si>
  <si>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</si>
  <si>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</si>
  <si>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</si>
  <si>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</si>
  <si>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</si>
  <si>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</si>
  <si>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</si>
  <si>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</si>
  <si>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</si>
  <si>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</si>
  <si>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</si>
  <si>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</si>
  <si>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</si>
  <si>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</si>
  <si>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</si>
  <si>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</si>
  <si>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</si>
  <si>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</si>
  <si>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</si>
  <si>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</si>
  <si>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</si>
  <si>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</si>
  <si>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</si>
  <si>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</si>
  <si>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</si>
  <si>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</si>
  <si>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</si>
  <si>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</si>
  <si>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</si>
  <si>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</si>
  <si>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</si>
  <si>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</si>
  <si>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</si>
  <si>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</si>
  <si>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</si>
  <si>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</si>
  <si>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</si>
  <si>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</si>
  <si>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</si>
  <si>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</si>
  <si>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</si>
  <si>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</si>
  <si>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</si>
  <si>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</si>
  <si>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</si>
  <si>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</si>
  <si>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</si>
  <si>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</si>
  <si>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</si>
  <si>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</si>
  <si>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</si>
  <si>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</si>
  <si>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</si>
  <si>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</si>
  <si>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</si>
  <si>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</si>
  <si>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</si>
  <si>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</si>
  <si>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</si>
  <si>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</si>
  <si>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</si>
  <si>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</si>
  <si>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</si>
  <si>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</si>
  <si>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</si>
  <si>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</si>
  <si>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</si>
  <si>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</si>
  <si>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</si>
  <si>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</si>
  <si>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</si>
  <si>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</si>
  <si>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</si>
  <si>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</si>
  <si>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</si>
  <si>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</si>
  <si>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</si>
  <si>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</si>
  <si>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</si>
  <si>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</si>
  <si>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</si>
  <si>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</si>
  <si>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</si>
  <si>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</si>
  <si>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</si>
  <si>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</si>
  <si>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</si>
  <si>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</si>
  <si>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</si>
  <si>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</si>
  <si>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</si>
  <si>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</si>
  <si>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</si>
  <si>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</si>
  <si>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</si>
  <si>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</si>
  <si>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</si>
  <si>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</si>
  <si>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</si>
  <si>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</si>
  <si>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</si>
  <si>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</si>
  <si>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</si>
  <si>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</si>
  <si>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</si>
  <si>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</si>
  <si>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</si>
  <si>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</si>
  <si>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</si>
  <si>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</si>
  <si>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</si>
  <si>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</si>
  <si>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</si>
  <si>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</si>
  <si>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</si>
  <si>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</si>
  <si>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</si>
  <si>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</si>
  <si>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</si>
  <si>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</si>
  <si>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</si>
  <si>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</si>
  <si>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</si>
  <si>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</si>
  <si>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</si>
  <si>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</si>
  <si>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</si>
  <si>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</si>
  <si>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</si>
  <si>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</si>
  <si>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</si>
  <si>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</si>
  <si>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</si>
  <si>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</si>
  <si>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</si>
  <si>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</si>
  <si>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</si>
  <si>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</si>
  <si>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</si>
  <si>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</si>
  <si>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</si>
  <si>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</si>
  <si>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</si>
  <si>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</si>
  <si>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</si>
  <si>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</si>
  <si>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</si>
  <si>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</si>
  <si>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</si>
  <si>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</si>
  <si>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</si>
  <si>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</si>
  <si>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</si>
  <si>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</si>
  <si>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</si>
  <si>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</si>
  <si>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</si>
  <si>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</si>
  <si>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</si>
  <si>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</si>
  <si>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</si>
  <si>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</si>
  <si>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</si>
  <si>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</si>
  <si>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</si>
  <si>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</si>
  <si>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</si>
  <si>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</si>
  <si>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</si>
  <si>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</si>
  <si>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</si>
  <si>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</si>
  <si>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</si>
  <si>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</si>
  <si>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</si>
  <si>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</si>
  <si>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</si>
  <si>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</si>
  <si>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</si>
  <si>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</si>
  <si>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</si>
  <si>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</si>
  <si>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</si>
  <si>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</si>
  <si>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</si>
  <si>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</si>
  <si>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</si>
  <si>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</si>
  <si>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</si>
  <si>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</si>
  <si>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</si>
  <si>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</si>
  <si>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</si>
  <si>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</si>
  <si>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</si>
  <si>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</si>
  <si>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</si>
  <si>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</si>
  <si>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</si>
  <si>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</si>
  <si>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</si>
  <si>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</si>
  <si>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</si>
  <si>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</si>
  <si>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</si>
  <si>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</si>
  <si>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</si>
  <si>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</si>
  <si>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</si>
  <si>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</si>
  <si>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</si>
  <si>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</si>
  <si>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</si>
  <si>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</si>
  <si>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</si>
  <si>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</si>
  <si>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</si>
  <si>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</si>
  <si>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</si>
  <si>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</si>
  <si>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</si>
  <si>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</si>
  <si>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</si>
  <si>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</si>
  <si>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</si>
  <si>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</si>
  <si>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</si>
  <si>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</si>
  <si>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</si>
  <si>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</si>
  <si>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</si>
  <si>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</si>
  <si>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</si>
  <si>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</si>
  <si>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</si>
  <si>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</si>
  <si>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</si>
  <si>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</si>
  <si>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</si>
  <si>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</si>
  <si>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</si>
  <si>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</si>
  <si>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</si>
  <si>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</si>
  <si>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</si>
  <si>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</si>
  <si>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</si>
  <si>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</si>
  <si>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</si>
  <si>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</si>
  <si>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</si>
  <si>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</si>
  <si>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</si>
  <si>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</si>
  <si>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</si>
  <si>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</si>
  <si>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</si>
  <si>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</si>
  <si>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</si>
  <si>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</si>
  <si>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</si>
  <si>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</si>
  <si>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</si>
  <si>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</si>
  <si>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</si>
  <si>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</si>
  <si>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</si>
  <si>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</si>
  <si>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</si>
  <si>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</si>
  <si>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</si>
  <si>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</si>
  <si>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</si>
  <si>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</si>
  <si>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</si>
  <si>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</si>
  <si>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</si>
  <si>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</si>
  <si>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</si>
  <si>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</si>
  <si>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</si>
  <si>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</si>
  <si>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</si>
  <si>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</si>
  <si>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</si>
  <si>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</si>
  <si>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</si>
  <si>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</si>
  <si>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</si>
  <si>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</si>
  <si>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</si>
  <si>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</si>
  <si>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</si>
  <si>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</si>
  <si>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</si>
  <si>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</si>
  <si>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</si>
  <si>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</si>
  <si>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</si>
  <si>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</si>
  <si>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</si>
  <si>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</si>
  <si>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</si>
  <si>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</si>
  <si>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</si>
  <si>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</si>
  <si>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</si>
  <si>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</si>
  <si>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</si>
  <si>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</si>
  <si>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</si>
  <si>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</si>
  <si>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</si>
  <si>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</si>
  <si>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</si>
  <si>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</si>
  <si>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</si>
  <si>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</si>
  <si>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</si>
  <si>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</si>
  <si>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</si>
  <si>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</si>
  <si>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</si>
  <si>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</si>
  <si>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</si>
  <si>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</si>
  <si>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</si>
  <si>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</si>
  <si>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</si>
  <si>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</si>
  <si>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</si>
  <si>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</si>
  <si>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</si>
  <si>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</si>
  <si>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</si>
  <si>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</si>
  <si>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</si>
  <si>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</si>
  <si>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</si>
  <si>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</si>
  <si>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</si>
  <si>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</si>
  <si>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</si>
  <si>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</si>
  <si>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</si>
  <si>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</si>
  <si>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</si>
  <si>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</si>
  <si>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</si>
  <si>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</si>
  <si>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</si>
  <si>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</si>
  <si>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</si>
  <si>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</si>
  <si>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</si>
  <si>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</si>
  <si>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</si>
  <si>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</si>
  <si>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</si>
  <si>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</si>
  <si>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</si>
  <si>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</si>
  <si>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</si>
  <si>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</si>
  <si>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</si>
  <si>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</si>
  <si>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</si>
  <si>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</si>
  <si>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</si>
  <si>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</si>
  <si>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</si>
  <si>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</si>
  <si>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</si>
  <si>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</si>
  <si>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</si>
  <si>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</si>
  <si>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</si>
  <si>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</si>
  <si>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</si>
  <si>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</si>
  <si>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</si>
  <si>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</si>
  <si>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</si>
  <si>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</si>
  <si>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</si>
  <si>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</si>
  <si>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</si>
  <si>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</si>
  <si>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</si>
  <si>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</si>
  <si>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</si>
  <si>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</si>
  <si>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</si>
  <si>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</si>
  <si>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</si>
  <si>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</si>
  <si>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</si>
  <si>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</si>
  <si>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</si>
  <si>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</si>
  <si>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</si>
  <si>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</si>
  <si>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</si>
  <si>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</si>
  <si>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</si>
  <si>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</si>
  <si>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</si>
  <si>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</si>
  <si>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</si>
  <si>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</si>
  <si>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</si>
  <si>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</si>
  <si>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</si>
  <si>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</si>
  <si>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</si>
  <si>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</si>
  <si>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</si>
  <si>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</si>
  <si>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</si>
  <si>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</si>
  <si>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</si>
  <si>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</si>
  <si>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</si>
  <si>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</si>
  <si>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</si>
  <si>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</si>
  <si>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</si>
  <si>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</si>
  <si>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</si>
  <si>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</si>
  <si>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</si>
  <si>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</si>
  <si>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</si>
  <si>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</si>
  <si>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</si>
  <si>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</si>
  <si>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</si>
  <si>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</si>
  <si>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</si>
  <si>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</si>
  <si>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</si>
  <si>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</si>
  <si>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</si>
  <si>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</si>
  <si>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</si>
  <si>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</si>
  <si>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</si>
  <si>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</si>
  <si>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</si>
  <si>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</si>
  <si>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</si>
  <si>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</si>
  <si>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</si>
  <si>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</si>
  <si>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</si>
  <si>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</si>
  <si>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</si>
  <si>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</si>
  <si>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</si>
  <si>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</si>
  <si>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</si>
  <si>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</si>
  <si>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</si>
  <si>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</si>
  <si>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</si>
  <si>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</si>
  <si>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</si>
  <si>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</si>
  <si>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</si>
  <si>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</si>
  <si>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</si>
  <si>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</si>
  <si>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</si>
  <si>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</si>
  <si>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</si>
  <si>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</si>
  <si>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</si>
  <si>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</si>
  <si>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</si>
  <si>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</si>
  <si>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</si>
  <si>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</si>
  <si>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</si>
  <si>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</si>
  <si>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</si>
  <si>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</si>
  <si>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</si>
  <si>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</si>
  <si>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</si>
  <si>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</si>
  <si>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</si>
  <si>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</si>
  <si>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</si>
  <si>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</si>
  <si>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</si>
  <si>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</si>
  <si>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</si>
  <si>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</si>
  <si>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</si>
  <si>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</si>
  <si>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</si>
  <si>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</si>
  <si>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</si>
  <si>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</si>
  <si>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</si>
  <si>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</si>
  <si>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</si>
  <si>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</si>
  <si>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</si>
  <si>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</si>
  <si>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</si>
  <si>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</si>
  <si>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</si>
  <si>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</si>
  <si>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</si>
  <si>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</si>
  <si>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</si>
  <si>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</si>
  <si>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</si>
  <si>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</si>
  <si>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</si>
  <si>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</si>
  <si>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</si>
  <si>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</si>
  <si>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</si>
  <si>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</si>
  <si>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</si>
  <si>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</si>
  <si>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</si>
  <si>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</si>
  <si>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</si>
  <si>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</si>
  <si>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</si>
  <si>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</si>
  <si>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</si>
  <si>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</si>
  <si>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</si>
  <si>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</si>
  <si>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</si>
  <si>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</si>
  <si>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</si>
  <si>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</si>
  <si>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</si>
  <si>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</si>
  <si>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</si>
  <si>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</si>
  <si>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</si>
  <si>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</si>
  <si>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</si>
  <si>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</si>
  <si>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</si>
  <si>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</si>
  <si>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</si>
  <si>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</si>
  <si>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</si>
  <si>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</si>
  <si>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</si>
  <si>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</si>
  <si>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</si>
  <si>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</si>
  <si>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</si>
  <si>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</si>
  <si>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</si>
  <si>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</si>
  <si>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</si>
  <si>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</si>
  <si>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</si>
  <si>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</si>
  <si>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</si>
  <si>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</si>
  <si>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</si>
  <si>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</si>
  <si>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</si>
  <si>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</si>
  <si>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</si>
  <si>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</si>
  <si>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</si>
  <si>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</si>
  <si>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</si>
  <si>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</si>
  <si>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</si>
  <si>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</si>
  <si>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</si>
  <si>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</si>
  <si>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</si>
  <si>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</si>
  <si>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</si>
  <si>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</si>
  <si>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</si>
  <si>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</si>
  <si>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</si>
  <si>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</si>
  <si>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</si>
  <si>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</si>
  <si>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</si>
  <si>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</si>
  <si>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</si>
  <si>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</si>
  <si>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</si>
  <si>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</si>
  <si>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</si>
  <si>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</si>
  <si>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</si>
  <si>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</si>
  <si>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</si>
  <si>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</si>
  <si>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</si>
  <si>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</si>
  <si>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</si>
  <si>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</si>
  <si>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</si>
  <si>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</si>
  <si>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</si>
  <si>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</si>
  <si>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</si>
  <si>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</si>
  <si>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</si>
  <si>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</si>
  <si>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</si>
  <si>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</si>
  <si>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</si>
  <si>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</si>
  <si>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</si>
  <si>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</si>
  <si>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</si>
  <si>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</si>
  <si>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</si>
  <si>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</si>
  <si>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</si>
  <si>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</si>
  <si>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</si>
  <si>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</si>
  <si>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</si>
  <si>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</si>
  <si>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</si>
  <si>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</si>
  <si>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</si>
  <si>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</si>
  <si>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</si>
  <si>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</si>
  <si>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</si>
  <si>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</si>
  <si>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</si>
  <si>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</si>
  <si>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</si>
  <si>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</si>
  <si>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</si>
  <si>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</si>
  <si>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</si>
  <si>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</si>
  <si>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</si>
  <si>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</si>
  <si>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</si>
  <si>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</si>
  <si>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</si>
  <si>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</si>
  <si>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</si>
  <si>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</si>
  <si>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</si>
  <si>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</si>
  <si>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</si>
  <si>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</si>
  <si>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</si>
  <si>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</si>
  <si>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</si>
  <si>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</si>
  <si>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</si>
  <si>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</si>
  <si>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</si>
  <si>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</si>
  <si>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</si>
  <si>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</si>
  <si>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</si>
  <si>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</si>
  <si>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</si>
  <si>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</si>
  <si>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</si>
  <si>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</si>
  <si>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</si>
  <si>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</si>
  <si>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</si>
  <si>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</si>
  <si>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</si>
  <si>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</si>
  <si>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</si>
  <si>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</si>
  <si>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</si>
  <si>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</si>
  <si>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</si>
  <si>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</si>
  <si>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</si>
  <si>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</si>
  <si>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</si>
  <si>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</si>
  <si>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</si>
  <si>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</si>
  <si>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</si>
  <si>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</si>
  <si>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</si>
  <si>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</si>
  <si>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</si>
  <si>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</si>
  <si>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</si>
  <si>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</si>
  <si>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</si>
  <si>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</si>
  <si>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</si>
  <si>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</si>
  <si>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</si>
  <si>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</si>
  <si>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</si>
  <si>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</si>
  <si>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</si>
  <si>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</si>
  <si>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</si>
  <si>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</si>
  <si>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</si>
  <si>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</si>
  <si>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</si>
  <si>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</si>
  <si>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</si>
  <si>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</si>
  <si>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</si>
  <si>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</si>
  <si>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</si>
  <si>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</si>
  <si>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</si>
  <si>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</si>
  <si>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</si>
  <si>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</si>
  <si>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</si>
  <si>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</si>
  <si>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</si>
  <si>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</si>
  <si>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</si>
  <si>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</si>
  <si>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</si>
  <si>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</si>
  <si>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</si>
  <si>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</si>
  <si>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</si>
  <si>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</si>
  <si>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</si>
  <si>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</si>
  <si>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</si>
  <si>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</si>
  <si>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</si>
  <si>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</si>
  <si>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</si>
  <si>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</si>
  <si>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</si>
  <si>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</si>
  <si>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</si>
  <si>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</si>
  <si>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</si>
  <si>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</si>
  <si>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</si>
  <si>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</si>
  <si>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</si>
  <si>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</si>
  <si>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</si>
  <si>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</si>
  <si>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</si>
  <si>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</si>
  <si>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</si>
  <si>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</si>
  <si>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</si>
  <si>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</si>
  <si>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</si>
  <si>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</si>
  <si>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</si>
  <si>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</si>
  <si>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</si>
  <si>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</si>
  <si>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</si>
  <si>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</si>
  <si>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</si>
  <si>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</si>
  <si>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</si>
  <si>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</si>
  <si>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</si>
  <si>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</si>
  <si>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</si>
  <si>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</si>
  <si>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</si>
  <si>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</si>
  <si>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</si>
  <si>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</si>
  <si>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</si>
  <si>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</si>
  <si>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</si>
  <si>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</si>
  <si>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</si>
  <si>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</si>
  <si>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</si>
  <si>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</si>
  <si>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</si>
  <si>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</si>
  <si>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</si>
  <si>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</si>
  <si>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</si>
  <si>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</si>
  <si>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</si>
  <si>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</si>
  <si>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</si>
  <si>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</si>
  <si>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</si>
  <si>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</si>
  <si>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</si>
  <si>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</si>
  <si>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</si>
  <si>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</si>
  <si>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</si>
  <si>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</si>
  <si>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</si>
  <si>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</si>
  <si>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</si>
  <si>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</si>
  <si>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</si>
  <si>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</si>
  <si>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</si>
  <si>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</si>
  <si>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</si>
  <si>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</si>
  <si>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</si>
  <si>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</si>
  <si>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</si>
  <si>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</si>
  <si>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</si>
  <si>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</si>
  <si>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</si>
  <si>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</si>
  <si>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</si>
  <si>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</si>
  <si>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</si>
  <si>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</si>
  <si>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</si>
  <si>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</si>
  <si>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</si>
  <si>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</si>
  <si>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</si>
  <si>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</si>
  <si>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</si>
  <si>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</si>
  <si>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</si>
  <si>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</si>
  <si>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</si>
  <si>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</si>
  <si>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</si>
  <si>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</si>
  <si>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</si>
  <si>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</si>
  <si>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</si>
  <si>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</si>
  <si>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</si>
  <si>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</si>
  <si>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</si>
  <si>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</si>
  <si>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</si>
  <si>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</si>
  <si>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</si>
  <si>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</si>
  <si>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</si>
  <si>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</si>
  <si>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</si>
  <si>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</si>
  <si>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</si>
  <si>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</si>
  <si>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</si>
  <si>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</si>
  <si>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</si>
  <si>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</si>
  <si>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</si>
  <si>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</si>
  <si>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</si>
  <si>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</si>
  <si>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</si>
  <si>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</si>
  <si>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</si>
  <si>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</si>
  <si>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</si>
  <si>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</si>
  <si>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</si>
  <si>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</si>
  <si>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</si>
  <si>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</si>
  <si>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</si>
  <si>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</si>
  <si>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</si>
  <si>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</si>
  <si>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</si>
  <si>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</si>
  <si>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</si>
  <si>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</si>
  <si>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</si>
  <si>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</si>
  <si>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</si>
  <si>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</si>
  <si>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</si>
  <si>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</si>
  <si>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</si>
  <si>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</si>
  <si>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</si>
  <si>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</si>
  <si>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</si>
  <si>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</si>
  <si>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</si>
  <si>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</si>
  <si>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</si>
  <si>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</si>
  <si>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</si>
  <si>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</si>
  <si>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</si>
  <si>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</si>
  <si>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</si>
  <si>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</si>
  <si>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</si>
  <si>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</si>
  <si>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</si>
  <si>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</si>
  <si>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</si>
  <si>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</si>
  <si>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</si>
  <si>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</si>
  <si>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</si>
  <si>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</si>
  <si>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</si>
  <si>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</si>
  <si>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</si>
  <si>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</si>
  <si>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</si>
  <si>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</si>
  <si>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</si>
  <si>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</si>
  <si>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</si>
  <si>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</si>
  <si>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</si>
  <si>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</si>
  <si>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</si>
  <si>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</si>
  <si>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</si>
  <si>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</si>
  <si>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</si>
  <si>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</si>
  <si>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</si>
  <si>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</si>
  <si>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</si>
  <si>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</si>
  <si>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</si>
  <si>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</si>
  <si>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</si>
  <si>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</si>
  <si>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</si>
  <si>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</si>
  <si>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</si>
  <si>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</si>
  <si>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</si>
  <si>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</si>
  <si>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</si>
  <si>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</si>
  <si>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</si>
  <si>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</si>
  <si>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</si>
  <si>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</si>
  <si>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</si>
  <si>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</si>
  <si>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</si>
  <si>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</si>
  <si>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</si>
  <si>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</si>
  <si>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</si>
  <si>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</si>
  <si>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</si>
  <si>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</si>
  <si>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</si>
  <si>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</si>
  <si>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</si>
  <si>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</si>
  <si>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</si>
  <si>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</si>
  <si>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</si>
  <si>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</si>
  <si>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</si>
  <si>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</si>
  <si>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</si>
  <si>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</si>
  <si>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</si>
  <si>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</si>
  <si>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</si>
  <si>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</si>
  <si>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</si>
  <si>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</si>
  <si>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</si>
  <si>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</si>
  <si>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</si>
  <si>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</si>
  <si>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</si>
  <si>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</si>
  <si>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</si>
  <si>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</si>
  <si>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</si>
  <si>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</si>
  <si>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</si>
  <si>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</si>
  <si>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</si>
  <si>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</si>
  <si>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</si>
  <si>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</si>
  <si>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</si>
  <si>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</si>
  <si>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</si>
  <si>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</si>
  <si>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</si>
  <si>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</si>
  <si>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</si>
  <si>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</si>
  <si>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</si>
  <si>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</si>
  <si>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</si>
  <si>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</si>
  <si>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</si>
  <si>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</si>
  <si>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</si>
  <si>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</si>
  <si>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</si>
  <si>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</si>
  <si>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</si>
  <si>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</si>
  <si>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</si>
  <si>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</si>
  <si>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</si>
  <si>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</si>
  <si>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</si>
  <si>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</si>
  <si>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</si>
  <si>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</si>
  <si>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</si>
  <si>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</si>
  <si>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</si>
  <si>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</si>
  <si>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</si>
  <si>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</si>
  <si>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</si>
  <si>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</si>
  <si>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</si>
  <si>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</si>
  <si>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</si>
  <si>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</si>
  <si>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</si>
  <si>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</si>
  <si>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</si>
  <si>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</si>
  <si>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</si>
  <si>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</si>
  <si>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</si>
  <si>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</si>
  <si>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</si>
  <si>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</si>
  <si>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</si>
  <si>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</si>
  <si>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</si>
  <si>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</si>
  <si>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</si>
  <si>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</si>
  <si>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</si>
  <si>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</si>
  <si>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</si>
  <si>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</si>
  <si>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</si>
  <si>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</si>
  <si>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</si>
  <si>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</si>
  <si>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</si>
  <si>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</si>
  <si>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</si>
  <si>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</si>
  <si>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</si>
  <si>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</si>
  <si>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</si>
  <si>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</si>
  <si>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</si>
  <si>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</si>
  <si>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</si>
  <si>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</si>
  <si>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</si>
  <si>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</si>
  <si>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</si>
  <si>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</si>
  <si>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</si>
  <si>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</si>
  <si>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</si>
  <si>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</si>
  <si>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</si>
  <si>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</si>
  <si>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</si>
  <si>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</si>
  <si>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</si>
  <si>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</si>
  <si>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</si>
  <si>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</si>
  <si>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</si>
  <si>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</si>
  <si>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</si>
  <si>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</si>
  <si>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</si>
  <si>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</si>
  <si>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</si>
  <si>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</si>
  <si>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</si>
  <si>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</si>
  <si>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</si>
  <si>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</si>
  <si>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</si>
  <si>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</si>
  <si>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</si>
  <si>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</si>
  <si>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</si>
  <si>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</si>
  <si>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</si>
  <si>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</si>
  <si>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</si>
  <si>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</si>
  <si>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</si>
  <si>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</si>
  <si>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</si>
  <si>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</si>
  <si>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</si>
  <si>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</si>
  <si>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</si>
  <si>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</si>
  <si>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</si>
  <si>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</si>
  <si>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</si>
  <si>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</si>
  <si>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</si>
  <si>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</si>
  <si>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</si>
  <si>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</si>
  <si>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</si>
  <si>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</si>
  <si>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</si>
  <si>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</si>
  <si>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</si>
  <si>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</si>
  <si>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</si>
  <si>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</si>
  <si>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</si>
  <si>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</si>
  <si>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</si>
  <si>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</si>
  <si>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</si>
  <si>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</si>
  <si>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</si>
  <si>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</si>
  <si>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</si>
  <si>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</si>
  <si>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</si>
  <si>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</si>
  <si>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</si>
  <si>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</si>
  <si>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</si>
  <si>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</si>
  <si>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</si>
  <si>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</si>
  <si>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</si>
  <si>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</si>
  <si>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</si>
  <si>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</si>
  <si>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</si>
  <si>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</si>
  <si>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</si>
  <si>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</si>
  <si>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</si>
  <si>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</si>
  <si>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</si>
  <si>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</si>
  <si>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</si>
  <si>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</si>
  <si>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</si>
  <si>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</si>
  <si>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</si>
  <si>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</si>
  <si>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</si>
  <si>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</si>
  <si>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</si>
  <si>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</si>
  <si>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</si>
  <si>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</si>
  <si>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</si>
  <si>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</si>
  <si>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</si>
  <si>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</si>
  <si>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</si>
  <si>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</si>
  <si>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</si>
  <si>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</si>
  <si>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</si>
  <si>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</si>
  <si>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</si>
  <si>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</si>
  <si>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</si>
  <si>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</si>
  <si>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</si>
  <si>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</si>
  <si>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</si>
  <si>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</si>
  <si>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</si>
  <si>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</si>
  <si>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</si>
  <si>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</si>
  <si>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</si>
  <si>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</si>
  <si>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</si>
  <si>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</si>
  <si>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</si>
  <si>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</si>
  <si>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</si>
  <si>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</si>
  <si>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</si>
  <si>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</si>
  <si>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</si>
  <si>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</si>
  <si>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</si>
  <si>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</si>
  <si>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</si>
  <si>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</si>
  <si>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</si>
  <si>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</si>
  <si>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</si>
  <si>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</si>
  <si>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</si>
  <si>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</si>
  <si>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</si>
  <si>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</si>
  <si>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</si>
  <si>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</si>
  <si>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</si>
  <si>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</si>
  <si>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</si>
  <si>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</si>
  <si>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</si>
  <si>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</si>
  <si>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</si>
  <si>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</si>
  <si>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</si>
  <si>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</si>
  <si>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</si>
  <si>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</si>
  <si>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</si>
  <si>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</si>
  <si>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</si>
  <si>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</si>
  <si>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</si>
  <si>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</si>
  <si>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</si>
  <si>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</si>
  <si>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</si>
  <si>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</si>
  <si>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</si>
  <si>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</si>
  <si>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</si>
  <si>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</si>
  <si>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</si>
  <si>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</si>
  <si>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</si>
  <si>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</si>
  <si>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</si>
  <si>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</si>
  <si>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</si>
  <si>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</si>
  <si>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</si>
  <si>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</si>
  <si>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</si>
  <si>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</si>
  <si>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</si>
  <si>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</si>
  <si>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</si>
  <si>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</si>
  <si>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</si>
  <si>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</si>
  <si>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</si>
  <si>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</si>
  <si>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</si>
  <si>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</si>
  <si>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</si>
  <si>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</si>
  <si>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</si>
  <si>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</si>
  <si>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</si>
  <si>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</si>
  <si>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</si>
  <si>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</si>
  <si>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</si>
  <si>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</si>
  <si>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</si>
  <si>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</si>
  <si>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</si>
  <si>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</si>
  <si>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</si>
  <si>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</si>
  <si>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</si>
  <si>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</si>
  <si>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</si>
  <si>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</si>
  <si>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</si>
  <si>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</si>
  <si>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</si>
  <si>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</si>
  <si>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</si>
  <si>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</si>
  <si>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</si>
  <si>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</si>
  <si>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</si>
  <si>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</si>
  <si>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</si>
  <si>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</si>
  <si>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</si>
  <si>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</si>
  <si>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</si>
  <si>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</si>
  <si>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</si>
  <si>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</si>
  <si>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</si>
  <si>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</si>
  <si>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</si>
  <si>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</si>
  <si>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</si>
  <si>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</si>
  <si>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</si>
  <si>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</si>
  <si>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</si>
  <si>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</si>
  <si>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</si>
  <si>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</si>
  <si>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</si>
  <si>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</si>
  <si>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</si>
  <si>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</si>
  <si>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</si>
  <si>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</si>
  <si>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</si>
  <si>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</si>
  <si>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</si>
  <si>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</si>
  <si>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</si>
  <si>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</si>
  <si>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</si>
  <si>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</si>
  <si>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</si>
  <si>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</si>
  <si>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</si>
  <si>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</si>
  <si>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</si>
  <si>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</si>
  <si>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</si>
  <si>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</si>
  <si>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</si>
  <si>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</si>
  <si>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</si>
  <si>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</si>
  <si>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</si>
  <si>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</si>
  <si>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</si>
  <si>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</si>
  <si>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</si>
  <si>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</si>
  <si>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</si>
  <si>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</si>
  <si>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</si>
  <si>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</si>
  <si>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</si>
  <si>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</si>
  <si>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</si>
  <si>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</si>
  <si>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</si>
  <si>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</si>
  <si>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</si>
  <si>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</si>
  <si>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</si>
  <si>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</si>
  <si>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</si>
  <si>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</si>
  <si>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</si>
  <si>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</si>
  <si>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</si>
  <si>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</si>
  <si>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</si>
  <si>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</si>
  <si>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</si>
  <si>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</si>
  <si>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</si>
  <si>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</si>
  <si>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</si>
  <si>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</si>
  <si>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</si>
  <si>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</si>
  <si>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</si>
  <si>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</si>
  <si>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</si>
  <si>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</si>
  <si>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</si>
  <si>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</si>
  <si>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</si>
  <si>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</si>
  <si>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</si>
  <si>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</si>
  <si>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</si>
  <si>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</si>
  <si>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</si>
  <si>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</si>
  <si>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</si>
  <si>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</si>
  <si>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</si>
  <si>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</si>
  <si>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</si>
  <si>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</si>
  <si>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</si>
  <si>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</si>
  <si>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</si>
  <si>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</si>
  <si>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</si>
  <si>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</si>
  <si>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</si>
  <si>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</si>
  <si>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</si>
  <si>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</si>
  <si>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</si>
  <si>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</si>
  <si>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</si>
  <si>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</si>
  <si>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</si>
  <si>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</si>
  <si>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</si>
  <si>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</si>
  <si>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</si>
  <si>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</si>
  <si>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</si>
  <si>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</si>
  <si>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</si>
  <si>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</si>
  <si>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</si>
  <si>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</si>
  <si>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</si>
  <si>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</si>
  <si>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</si>
  <si>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</si>
  <si>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</si>
  <si>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</si>
  <si>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</si>
  <si>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</si>
  <si>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</si>
  <si>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</si>
  <si>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</si>
  <si>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</si>
  <si>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</si>
  <si>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</si>
  <si>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</si>
  <si>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</si>
  <si>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</si>
  <si>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</si>
  <si>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</si>
  <si>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</si>
  <si>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</si>
  <si>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</si>
  <si>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</si>
  <si>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</si>
  <si>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</si>
  <si>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</si>
  <si>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</si>
  <si>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</si>
  <si>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</si>
  <si>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</si>
  <si>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</si>
  <si>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</si>
  <si>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</si>
  <si>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</si>
  <si>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</si>
  <si>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</si>
  <si>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</si>
  <si>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</si>
  <si>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</si>
  <si>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</si>
  <si>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</si>
  <si>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</si>
  <si>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</si>
  <si>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</si>
  <si>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</si>
  <si>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</si>
  <si>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</si>
  <si>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</si>
  <si>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</si>
  <si>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</si>
  <si>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</si>
  <si>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</si>
  <si>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</si>
  <si>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</si>
  <si>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</si>
  <si>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</si>
  <si>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</si>
  <si>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</si>
  <si>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</si>
  <si>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</si>
  <si>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</si>
  <si>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</si>
  <si>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</si>
  <si>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</si>
  <si>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</si>
  <si>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</si>
  <si>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</si>
  <si>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</si>
  <si>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</si>
  <si>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</si>
  <si>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</si>
  <si>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</si>
  <si>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</si>
  <si>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</si>
  <si>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</si>
  <si>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</si>
  <si>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</si>
  <si>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</si>
  <si>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</si>
  <si>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</si>
  <si>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</si>
  <si>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</si>
  <si>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</si>
  <si>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</si>
  <si>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</si>
  <si>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</si>
  <si>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</si>
  <si>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</si>
  <si>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</si>
  <si>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</si>
  <si>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</si>
  <si>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</si>
  <si>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</si>
  <si>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</si>
  <si>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</si>
  <si>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</si>
  <si>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</si>
  <si>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</si>
  <si>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</si>
  <si>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</si>
  <si>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</si>
  <si>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</si>
  <si>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</si>
  <si>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</si>
  <si>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</si>
  <si>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</si>
  <si>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</si>
  <si>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</si>
  <si>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</si>
  <si>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</si>
  <si>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</si>
  <si>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</si>
  <si>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</si>
  <si>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</si>
  <si>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</si>
  <si>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</si>
  <si>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</si>
  <si>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</si>
  <si>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</si>
  <si>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</si>
  <si>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</si>
  <si>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</si>
  <si>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</si>
  <si>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</si>
  <si>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</si>
  <si>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</si>
  <si>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</si>
  <si>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</si>
  <si>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</si>
  <si>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</si>
  <si>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</si>
  <si>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</si>
  <si>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</si>
  <si>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</si>
  <si>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</si>
  <si>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</si>
  <si>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</si>
  <si>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</si>
  <si>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</si>
  <si>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</si>
  <si>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</si>
  <si>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</si>
  <si>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</si>
  <si>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</si>
  <si>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</si>
  <si>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</si>
  <si>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</si>
  <si>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</si>
  <si>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</si>
  <si>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</si>
  <si>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</si>
  <si>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</si>
  <si>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</si>
  <si>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</si>
  <si>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</si>
  <si>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</si>
  <si>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</si>
  <si>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</si>
  <si>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</si>
  <si>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</si>
  <si>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</si>
  <si>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</si>
  <si>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</si>
  <si>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</si>
  <si>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</si>
  <si>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</si>
  <si>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</si>
  <si>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</si>
  <si>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</si>
  <si>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</si>
  <si>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</si>
  <si>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</si>
  <si>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</si>
  <si>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</si>
  <si>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</si>
  <si>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</si>
  <si>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</si>
  <si>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</si>
  <si>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</si>
  <si>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</si>
  <si>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</si>
  <si>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</si>
  <si>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</si>
  <si>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</si>
  <si>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</si>
  <si>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</si>
  <si>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</si>
  <si>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</si>
  <si>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</si>
  <si>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</si>
  <si>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</si>
  <si>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</si>
  <si>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</si>
  <si>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</si>
  <si>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</si>
  <si>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</si>
  <si>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</si>
  <si>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</si>
  <si>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</si>
  <si>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</si>
  <si>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</si>
  <si>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</si>
  <si>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</si>
  <si>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</si>
  <si>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</si>
  <si>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</si>
  <si>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</si>
  <si>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</si>
  <si>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</si>
  <si>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</si>
  <si>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</si>
  <si>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</si>
  <si>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</si>
  <si>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</si>
  <si>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</si>
  <si>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</si>
  <si>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</si>
  <si>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</si>
  <si>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</si>
  <si>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</si>
  <si>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</si>
  <si>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</si>
  <si>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</si>
  <si>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</si>
  <si>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</si>
  <si>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</si>
  <si>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</si>
  <si>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</si>
  <si>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</si>
  <si>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</si>
  <si>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</si>
  <si>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</si>
  <si>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</si>
  <si>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</si>
  <si>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</si>
  <si>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</si>
  <si>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</si>
  <si>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</si>
  <si>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</si>
  <si>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</si>
  <si>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</si>
  <si>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</si>
  <si>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</si>
  <si>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</si>
  <si>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</si>
  <si>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</si>
  <si>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</si>
  <si>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</si>
  <si>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</si>
  <si>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</si>
  <si>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</si>
  <si>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</si>
  <si>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</si>
  <si>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</si>
  <si>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</si>
  <si>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</si>
  <si>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</si>
  <si>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</si>
  <si>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</si>
  <si>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</si>
  <si>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</si>
  <si>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</si>
  <si>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</si>
  <si>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</si>
  <si>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</si>
  <si>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</si>
  <si>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</si>
  <si>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</si>
  <si>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</si>
  <si>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</si>
  <si>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</si>
  <si>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</si>
  <si>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</si>
  <si>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</si>
  <si>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</si>
  <si>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</si>
  <si>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</si>
  <si>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</si>
  <si>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</si>
  <si>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</si>
  <si>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</si>
  <si>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</si>
  <si>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</si>
  <si>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</si>
  <si>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</si>
  <si>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</si>
  <si>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</si>
  <si>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</si>
  <si>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</si>
  <si>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</si>
  <si>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</si>
  <si>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</si>
  <si>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</si>
  <si>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</si>
  <si>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</si>
  <si>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</si>
  <si>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</si>
  <si>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</si>
  <si>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</si>
  <si>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</si>
  <si>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</si>
  <si>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</si>
  <si>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</si>
  <si>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</si>
  <si>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</si>
  <si>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</si>
  <si>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</si>
  <si>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</si>
  <si>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</si>
  <si>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</si>
  <si>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</si>
  <si>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</si>
  <si>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</si>
  <si>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</si>
  <si>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</si>
  <si>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</si>
  <si>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</si>
  <si>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</si>
  <si>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</si>
  <si>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</si>
  <si>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</si>
  <si>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</si>
  <si>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</si>
  <si>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</si>
  <si>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</si>
  <si>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</si>
  <si>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</si>
  <si>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</si>
  <si>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</si>
  <si>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</si>
  <si>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</si>
  <si>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</si>
  <si>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</si>
  <si>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</si>
  <si>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</si>
  <si>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</si>
  <si>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</si>
  <si>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</si>
  <si>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</si>
  <si>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</si>
  <si>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</si>
  <si>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</si>
  <si>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</si>
  <si>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</si>
  <si>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</si>
  <si>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</si>
  <si>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</si>
  <si>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</si>
  <si>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</si>
  <si>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</si>
  <si>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</si>
  <si>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</si>
  <si>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</si>
  <si>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</si>
  <si>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</si>
  <si>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</si>
  <si>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</si>
  <si>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</si>
  <si>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</si>
  <si>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</si>
  <si>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</si>
  <si>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</si>
  <si>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</si>
  <si>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</si>
  <si>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</si>
  <si>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</si>
  <si>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</si>
  <si>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</si>
  <si>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</si>
  <si>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</si>
  <si>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</si>
  <si>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</si>
  <si>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</si>
  <si>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</si>
  <si>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</si>
  <si>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</si>
  <si>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</si>
  <si>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</si>
  <si>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</si>
  <si>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</si>
  <si>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</si>
  <si>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</si>
  <si>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</si>
  <si>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</si>
  <si>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</si>
  <si>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</si>
  <si>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</si>
  <si>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</si>
  <si>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</si>
  <si>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</si>
  <si>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</si>
  <si>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</si>
  <si>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</si>
  <si>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</si>
  <si>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</si>
  <si>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</si>
  <si>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</si>
  <si>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</si>
  <si>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</si>
  <si>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</si>
  <si>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</si>
  <si>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</si>
  <si>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</si>
  <si>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</si>
  <si>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</si>
  <si>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</si>
  <si>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</si>
  <si>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</si>
  <si>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</si>
  <si>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</si>
  <si>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</si>
  <si>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</si>
  <si>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</si>
  <si>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</si>
  <si>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</si>
  <si>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</si>
  <si>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</si>
  <si>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</si>
  <si>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</si>
  <si>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</si>
  <si>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</si>
  <si>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</si>
  <si>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</si>
  <si>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</si>
  <si>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</si>
  <si>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</si>
  <si>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</si>
  <si>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</si>
  <si>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</si>
  <si>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</si>
  <si>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</si>
  <si>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</si>
  <si>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</si>
  <si>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</si>
  <si>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</si>
  <si>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</si>
  <si>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</si>
  <si>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</si>
  <si>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</si>
  <si>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</si>
  <si>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</si>
  <si>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</si>
  <si>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</si>
  <si>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</si>
  <si>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</si>
  <si>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</si>
  <si>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</si>
  <si>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</si>
  <si>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</si>
  <si>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</si>
  <si>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</si>
  <si>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</si>
  <si>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</si>
  <si>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</si>
  <si>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</si>
  <si>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</si>
  <si>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</si>
  <si>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</si>
  <si>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</si>
  <si>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</si>
  <si>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</si>
  <si>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</si>
  <si>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</si>
  <si>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</si>
  <si>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</si>
  <si>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</si>
  <si>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</si>
  <si>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</si>
  <si>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</si>
  <si>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</si>
  <si>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</si>
  <si>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</si>
  <si>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</si>
  <si>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</si>
  <si>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</si>
  <si>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</si>
  <si>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</si>
  <si>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</si>
  <si>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</si>
  <si>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</si>
  <si>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</si>
  <si>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</si>
  <si>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</si>
  <si>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</si>
  <si>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</si>
  <si>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</si>
  <si>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</si>
  <si>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</si>
  <si>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</si>
  <si>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</si>
  <si>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</si>
  <si>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</si>
  <si>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</si>
  <si>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</si>
  <si>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</si>
  <si>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</si>
  <si>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</si>
  <si>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</si>
  <si>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</si>
  <si>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</si>
  <si>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</si>
  <si>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</si>
  <si>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</si>
  <si>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</si>
  <si>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</si>
  <si>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</si>
  <si>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</si>
  <si>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</si>
  <si>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</si>
  <si>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</si>
  <si>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</si>
  <si>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</si>
  <si>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</si>
  <si>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</si>
  <si>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</si>
  <si>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</si>
  <si>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</si>
  <si>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</si>
  <si>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</si>
  <si>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</si>
  <si>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</si>
  <si>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</si>
  <si>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</si>
  <si>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</si>
  <si>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</si>
  <si>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</si>
  <si>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</si>
  <si>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</si>
  <si>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</si>
  <si>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</si>
  <si>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</si>
  <si>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</si>
  <si>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</si>
  <si>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</si>
  <si>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</si>
  <si>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</si>
  <si>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</si>
  <si>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</si>
  <si>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</si>
  <si>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</si>
  <si>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</si>
  <si>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</si>
  <si>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</si>
  <si>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</si>
  <si>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</si>
  <si>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</si>
  <si>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</si>
  <si>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</si>
  <si>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</si>
  <si>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</si>
  <si>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</si>
  <si>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</si>
  <si>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</si>
  <si>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</si>
  <si>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</si>
  <si>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</si>
  <si>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</si>
  <si>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</si>
  <si>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</si>
  <si>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</si>
  <si>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</si>
  <si>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</si>
  <si>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</si>
  <si>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</si>
  <si>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</si>
  <si>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</si>
  <si>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</si>
  <si>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</si>
  <si>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</si>
  <si>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</si>
  <si>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</si>
  <si>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</si>
  <si>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</si>
  <si>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</si>
  <si>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</si>
  <si>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</si>
  <si>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</si>
  <si>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</si>
  <si>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</si>
  <si>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</si>
  <si>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</si>
  <si>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</si>
  <si>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</si>
  <si>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</si>
  <si>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</si>
  <si>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</si>
  <si>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</si>
  <si>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</si>
  <si>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</si>
  <si>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</si>
  <si>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</si>
  <si>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</si>
  <si>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</si>
  <si>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</si>
  <si>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</si>
  <si>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</si>
  <si>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</si>
  <si>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</si>
  <si>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</si>
  <si>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</si>
  <si>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</si>
  <si>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</si>
  <si>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</si>
  <si>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</si>
  <si>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</si>
  <si>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</si>
  <si>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</si>
  <si>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</si>
  <si>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</si>
  <si>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</si>
  <si>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</si>
  <si>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</si>
  <si>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</si>
  <si>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</si>
  <si>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</si>
  <si>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</si>
  <si>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</si>
  <si>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</si>
  <si>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</si>
  <si>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</si>
  <si>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</si>
  <si>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</si>
  <si>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</si>
  <si>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</si>
  <si>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</si>
  <si>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</si>
  <si>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</si>
  <si>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</si>
  <si>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</si>
  <si>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</si>
  <si>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</si>
  <si>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</si>
  <si>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</si>
  <si>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</si>
  <si>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</si>
  <si>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</si>
  <si>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</si>
  <si>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</si>
  <si>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</si>
  <si>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</si>
  <si>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</si>
  <si>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</si>
  <si>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</si>
  <si>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</si>
  <si>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</si>
  <si>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</si>
  <si>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</si>
  <si>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</si>
  <si>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</si>
  <si>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</si>
  <si>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</si>
  <si>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</si>
  <si>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</si>
  <si>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</si>
  <si>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</si>
  <si>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</si>
  <si>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</si>
  <si>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</si>
  <si>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</si>
  <si>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</si>
  <si>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</si>
  <si>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</si>
  <si>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</si>
  <si>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</si>
  <si>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</si>
  <si>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</si>
  <si>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</si>
  <si>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</si>
  <si>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</si>
  <si>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</si>
  <si>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</si>
  <si>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</si>
  <si>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</si>
  <si>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</si>
  <si>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</si>
  <si>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</si>
  <si>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</si>
  <si>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</si>
  <si>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</si>
  <si>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</si>
  <si>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</si>
  <si>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</si>
  <si>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</si>
  <si>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</si>
  <si>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</si>
  <si>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</si>
  <si>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</si>
  <si>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</si>
  <si>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</si>
  <si>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</si>
  <si>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</si>
  <si>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</si>
  <si>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</si>
  <si>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</si>
  <si>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</si>
  <si>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</si>
  <si>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</si>
  <si>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</si>
  <si>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</si>
  <si>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</si>
  <si>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</si>
  <si>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</si>
  <si>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</si>
  <si>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</si>
  <si>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</si>
  <si>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</si>
  <si>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</si>
  <si>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</si>
  <si>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</si>
  <si>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</si>
  <si>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</si>
  <si>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</si>
  <si>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</si>
  <si>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</si>
  <si>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</si>
  <si>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</si>
  <si>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</si>
  <si>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</si>
  <si>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</si>
  <si>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</si>
  <si>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</si>
  <si>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</si>
  <si>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</si>
  <si>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</si>
  <si>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</si>
  <si>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</si>
  <si>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</si>
  <si>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</si>
  <si>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</si>
  <si>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</si>
  <si>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</si>
  <si>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</si>
  <si>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</si>
  <si>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</si>
  <si>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</si>
  <si>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</si>
  <si>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</si>
  <si>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</si>
  <si>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</si>
  <si>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</si>
  <si>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</si>
  <si>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</si>
  <si>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</si>
  <si>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</si>
  <si>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</si>
  <si>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</si>
  <si>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</si>
  <si>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</si>
  <si>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</si>
  <si>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</si>
  <si>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</si>
  <si>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</si>
  <si>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</si>
  <si>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</si>
  <si>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</si>
  <si>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</si>
  <si>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</si>
  <si>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</si>
  <si>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</si>
  <si>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</si>
  <si>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</si>
  <si>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</si>
  <si>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</si>
  <si>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</si>
  <si>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</si>
  <si>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</si>
  <si>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</si>
  <si>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</si>
  <si>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</si>
  <si>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</si>
  <si>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</si>
  <si>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</si>
  <si>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</si>
  <si>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</si>
  <si>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</si>
  <si>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</si>
  <si>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</si>
  <si>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</si>
  <si>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</si>
  <si>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</si>
  <si>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</si>
  <si>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</si>
  <si>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</si>
  <si>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</si>
  <si>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</si>
  <si>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</si>
  <si>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</si>
  <si>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</si>
  <si>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</si>
  <si>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</si>
  <si>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</si>
  <si>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</si>
  <si>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</si>
  <si>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</si>
  <si>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</si>
  <si>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</si>
  <si>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</si>
  <si>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</si>
  <si>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</si>
  <si>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</si>
  <si>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</si>
  <si>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</si>
  <si>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</si>
  <si>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</si>
  <si>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</si>
  <si>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</si>
  <si>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</si>
  <si>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</si>
  <si>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</si>
  <si>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</si>
  <si>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</si>
  <si>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</si>
  <si>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</si>
  <si>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</si>
  <si>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</si>
  <si>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</si>
  <si>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</si>
  <si>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</si>
  <si>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</si>
  <si>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</si>
  <si>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</si>
  <si>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</si>
  <si>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</si>
  <si>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</si>
  <si>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</si>
  <si>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</si>
  <si>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</si>
  <si>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</si>
  <si>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</si>
  <si>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</si>
  <si>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</si>
  <si>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</si>
  <si>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</si>
  <si>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</si>
  <si>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</si>
  <si>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</si>
  <si>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</si>
  <si>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</si>
  <si>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</si>
  <si>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</si>
  <si>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</si>
  <si>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</si>
  <si>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</si>
  <si>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</si>
  <si>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</si>
  <si>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</si>
  <si>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</si>
  <si>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</si>
  <si>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</si>
  <si>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</si>
  <si>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</si>
  <si>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</si>
  <si>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</si>
  <si>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</si>
  <si>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</si>
  <si>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</si>
  <si>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</si>
  <si>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</si>
  <si>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</si>
  <si>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</si>
  <si>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</si>
  <si>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</si>
  <si>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</si>
  <si>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</si>
  <si>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</si>
  <si>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</si>
  <si>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</si>
  <si>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</si>
  <si>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</si>
  <si>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</si>
  <si>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</si>
  <si>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</si>
  <si>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</si>
  <si>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</si>
  <si>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</si>
  <si>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</si>
  <si>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</si>
  <si>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</si>
  <si>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</si>
  <si>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</si>
  <si>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</si>
  <si>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</si>
  <si>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</si>
  <si>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</si>
  <si>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</si>
  <si>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</si>
  <si>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</si>
  <si>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</si>
  <si>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</si>
  <si>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</si>
  <si>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</si>
  <si>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</si>
  <si>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</si>
  <si>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</si>
  <si>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</si>
  <si>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</si>
  <si>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</si>
  <si>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</si>
  <si>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</si>
  <si>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</si>
  <si>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</si>
  <si>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</si>
  <si>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</si>
  <si>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</si>
  <si>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</si>
  <si>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</si>
  <si>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</si>
  <si>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</si>
  <si>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</si>
  <si>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</si>
  <si>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</si>
  <si>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</si>
  <si>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</si>
  <si>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</si>
  <si>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</si>
  <si>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</si>
  <si>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</si>
  <si>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</si>
  <si>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</si>
  <si>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</si>
  <si>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</si>
  <si>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</si>
  <si>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</si>
  <si>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</si>
  <si>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</si>
  <si>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</si>
  <si>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</si>
  <si>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</si>
  <si>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</si>
  <si>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</si>
  <si>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</si>
  <si>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</si>
  <si>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</si>
  <si>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</si>
  <si>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</si>
  <si>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</si>
  <si>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</si>
  <si>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</si>
  <si>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</si>
  <si>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</si>
  <si>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</si>
  <si>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</si>
  <si>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</si>
  <si>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</si>
  <si>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</si>
  <si>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</si>
  <si>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</si>
  <si>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</si>
  <si>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</si>
  <si>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</si>
  <si>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</si>
  <si>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</si>
  <si>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</si>
  <si>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</si>
  <si>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</si>
  <si>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</si>
  <si>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</si>
  <si>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</si>
  <si>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</si>
  <si>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</si>
  <si>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</si>
  <si>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</si>
  <si>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</si>
  <si>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</si>
  <si>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</si>
  <si>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</si>
  <si>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</si>
  <si>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</si>
  <si>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</si>
  <si>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</si>
  <si>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</si>
  <si>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</si>
  <si>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</si>
  <si>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</si>
  <si>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</si>
  <si>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</si>
  <si>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</si>
  <si>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</si>
  <si>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</si>
  <si>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</si>
  <si>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</si>
  <si>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</si>
  <si>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</si>
  <si>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</si>
  <si>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</si>
  <si>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</si>
  <si>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</si>
  <si>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</si>
  <si>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</si>
  <si>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</si>
  <si>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</si>
  <si>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</si>
  <si>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</si>
  <si>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</si>
  <si>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</si>
  <si>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</si>
  <si>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</si>
  <si>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</si>
  <si>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</si>
  <si>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</si>
  <si>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</si>
  <si>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</si>
  <si>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</si>
  <si>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</si>
  <si>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</si>
  <si>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</si>
  <si>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</si>
  <si>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</si>
  <si>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</si>
  <si>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</si>
  <si>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</si>
  <si>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</si>
  <si>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</si>
  <si>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</si>
  <si>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</si>
  <si>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</si>
  <si>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</si>
  <si>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</si>
  <si>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</si>
  <si>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</si>
  <si>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</si>
  <si>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</si>
  <si>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</si>
  <si>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</si>
  <si>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</si>
  <si>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</si>
  <si>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</si>
  <si>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</si>
  <si>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</si>
  <si>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</si>
  <si>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</si>
  <si>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</si>
  <si>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</si>
  <si>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</si>
  <si>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</si>
  <si>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</si>
  <si>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</si>
  <si>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</si>
  <si>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</si>
  <si>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</si>
  <si>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</si>
  <si>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</si>
  <si>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</si>
  <si>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</si>
  <si>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</si>
  <si>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</si>
  <si>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</si>
  <si>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</si>
  <si>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</si>
  <si>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</si>
  <si>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</si>
  <si>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</si>
  <si>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</si>
  <si>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</si>
  <si>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</si>
  <si>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</si>
  <si>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</si>
  <si>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</si>
  <si>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</si>
  <si>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</si>
  <si>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</si>
  <si>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</si>
  <si>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</si>
  <si>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</si>
  <si>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</si>
  <si>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</si>
  <si>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</si>
  <si>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</si>
  <si>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</si>
  <si>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</si>
  <si>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</si>
  <si>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</si>
  <si>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</si>
  <si>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</si>
  <si>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</si>
  <si>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</si>
  <si>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</si>
  <si>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</si>
  <si>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</si>
  <si>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</si>
  <si>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</si>
  <si>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</si>
  <si>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</si>
  <si>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</si>
  <si>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</si>
  <si>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</si>
  <si>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</si>
  <si>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</si>
  <si>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</si>
  <si>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</si>
  <si>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</si>
  <si>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</si>
  <si>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</si>
  <si>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</si>
  <si>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</si>
  <si>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</si>
  <si>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</si>
  <si>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</si>
  <si>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</si>
  <si>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</si>
  <si>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</si>
  <si>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</si>
  <si>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</si>
  <si>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</si>
  <si>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</si>
  <si>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</si>
  <si>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</si>
  <si>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</si>
  <si>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</si>
  <si>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</si>
  <si>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</si>
  <si>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</si>
  <si>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</si>
  <si>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</si>
  <si>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</si>
  <si>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</si>
  <si>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</si>
  <si>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</si>
  <si>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</si>
  <si>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</si>
  <si>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</si>
  <si>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</si>
  <si>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</si>
  <si>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</si>
  <si>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</si>
  <si>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</si>
  <si>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</si>
  <si>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</si>
  <si>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</si>
  <si>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</si>
  <si>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</si>
  <si>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</si>
  <si>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</si>
  <si>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</si>
  <si>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</si>
  <si>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</si>
  <si>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</si>
  <si>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</si>
  <si>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</si>
  <si>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</si>
  <si>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</si>
  <si>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</si>
  <si>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</si>
  <si>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</si>
  <si>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</si>
  <si>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</si>
  <si>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</si>
  <si>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</si>
  <si>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</si>
  <si>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</si>
  <si>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</si>
  <si>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</si>
  <si>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</si>
  <si>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</si>
  <si>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</si>
  <si>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</si>
  <si>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</si>
  <si>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</si>
  <si>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</si>
  <si>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</si>
  <si>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</si>
  <si>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</si>
  <si>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</si>
  <si>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</si>
  <si>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</si>
  <si>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</si>
  <si>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</si>
  <si>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</si>
  <si>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</si>
  <si>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</si>
  <si>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</si>
  <si>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</si>
  <si>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</si>
  <si>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</si>
  <si>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</si>
  <si>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</si>
  <si>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</si>
  <si>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</si>
  <si>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</si>
  <si>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</si>
  <si>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</si>
  <si>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</si>
  <si>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</si>
  <si>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</si>
  <si>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</si>
  <si>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</si>
  <si>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</si>
  <si>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</si>
  <si>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</si>
  <si>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</si>
  <si>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</si>
  <si>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</si>
  <si>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</si>
  <si>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</si>
  <si>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</si>
  <si>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</si>
  <si>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</si>
  <si>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</si>
  <si>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</si>
  <si>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</si>
  <si>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</si>
  <si>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</si>
  <si>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</si>
  <si>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</si>
  <si>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</si>
  <si>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</si>
  <si>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</si>
  <si>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</si>
  <si>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</si>
  <si>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</si>
  <si>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</si>
  <si>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</si>
  <si>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</si>
  <si>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</si>
  <si>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</si>
  <si>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</si>
  <si>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</si>
  <si>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</si>
  <si>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</si>
  <si>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</si>
  <si>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</si>
  <si>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</si>
  <si>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</si>
  <si>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</si>
  <si>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</si>
  <si>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</si>
  <si>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</si>
  <si>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</si>
  <si>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</si>
  <si>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</si>
  <si>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</si>
  <si>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</si>
  <si>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</si>
  <si>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</si>
  <si>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</si>
  <si>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</si>
  <si>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</si>
  <si>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</si>
  <si>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</si>
  <si>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</si>
  <si>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</si>
  <si>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</si>
  <si>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</si>
  <si>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</si>
  <si>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</si>
  <si>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</si>
  <si>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</si>
  <si>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</si>
  <si>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</si>
  <si>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</si>
  <si>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</si>
  <si>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</si>
  <si>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</si>
  <si>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</si>
  <si>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</si>
  <si>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</si>
  <si>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</si>
  <si>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</si>
  <si>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</si>
  <si>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</si>
  <si>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</si>
  <si>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</si>
  <si>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</si>
  <si>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</si>
  <si>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</si>
  <si>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</si>
  <si>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</si>
  <si>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</si>
  <si>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</si>
  <si>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</si>
  <si>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</si>
  <si>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</si>
  <si>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</si>
  <si>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</si>
  <si>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</si>
  <si>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</si>
  <si>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</si>
  <si>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</si>
  <si>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</si>
  <si>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</si>
  <si>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</si>
  <si>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</si>
  <si>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</si>
  <si>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</si>
  <si>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</si>
  <si>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</si>
  <si>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</si>
  <si>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</si>
  <si>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</si>
  <si>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</si>
  <si>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</si>
  <si>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</si>
  <si>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</si>
  <si>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</si>
  <si>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</si>
  <si>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</si>
  <si>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</si>
  <si>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</si>
  <si>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</si>
  <si>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</si>
  <si>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</si>
  <si>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</si>
  <si>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</si>
  <si>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</si>
  <si>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</si>
  <si>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</si>
  <si>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</si>
  <si>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</si>
  <si>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</si>
  <si>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</si>
  <si>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</si>
  <si>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</si>
  <si>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</si>
  <si>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</si>
  <si>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</si>
  <si>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</si>
  <si>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</si>
  <si>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</si>
  <si>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</si>
  <si>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</si>
  <si>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</si>
  <si>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</si>
  <si>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</si>
  <si>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</si>
  <si>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</si>
  <si>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</si>
  <si>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</si>
  <si>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</si>
  <si>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</si>
  <si>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</si>
  <si>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</si>
  <si>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</si>
  <si>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</si>
  <si>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</si>
  <si>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</si>
  <si>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</si>
  <si>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</si>
  <si>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</si>
  <si>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</si>
  <si>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</si>
  <si>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</si>
  <si>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</si>
  <si>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</si>
  <si>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</si>
  <si>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</si>
  <si>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</si>
  <si>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</si>
  <si>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</si>
  <si>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</si>
  <si>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</si>
  <si>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</si>
  <si>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</si>
  <si>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</si>
  <si>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</si>
  <si>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</si>
  <si>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</si>
  <si>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</si>
  <si>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</si>
  <si>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</si>
  <si>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</si>
  <si>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</si>
  <si>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</si>
  <si>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</si>
  <si>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</si>
  <si>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</si>
  <si>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</si>
  <si>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</si>
  <si>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</si>
  <si>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</si>
  <si>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</si>
  <si>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</si>
  <si>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</si>
  <si>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</si>
  <si>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</si>
  <si>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</si>
  <si>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</si>
  <si>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</si>
  <si>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</si>
  <si>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</si>
  <si>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</si>
  <si>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</si>
  <si>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</si>
  <si>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</si>
  <si>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</si>
  <si>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</si>
  <si>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</si>
  <si>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</si>
  <si>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</si>
  <si>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</si>
  <si>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</si>
  <si>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</si>
  <si>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</si>
  <si>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</si>
  <si>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</si>
  <si>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</si>
  <si>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</si>
  <si>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</si>
  <si>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</si>
  <si>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</si>
  <si>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</si>
  <si>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</si>
  <si>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</si>
  <si>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</si>
  <si>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</si>
  <si>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</si>
  <si>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</si>
  <si>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</si>
  <si>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</si>
  <si>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</si>
  <si>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</si>
  <si>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</si>
  <si>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</si>
  <si>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</si>
  <si>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</si>
  <si>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</si>
  <si>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</si>
  <si>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</si>
  <si>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</si>
  <si>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</si>
  <si>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</si>
  <si>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</si>
  <si>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</si>
  <si>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</si>
  <si>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</si>
  <si>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</si>
  <si>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</si>
  <si>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</si>
  <si>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</si>
  <si>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</si>
  <si>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</si>
  <si>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</si>
  <si>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</si>
  <si>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</si>
  <si>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</si>
  <si>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</si>
  <si>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</si>
  <si>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</si>
  <si>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</si>
  <si>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</si>
  <si>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</si>
  <si>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</si>
  <si>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</si>
  <si>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</si>
  <si>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</si>
  <si>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</si>
  <si>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</si>
  <si>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</si>
  <si>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</si>
  <si>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</si>
  <si>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</si>
  <si>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</si>
  <si>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</si>
  <si>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</si>
  <si>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</si>
  <si>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</si>
  <si>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</si>
  <si>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</si>
  <si>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</si>
  <si>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</si>
  <si>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</si>
  <si>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</si>
  <si>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</si>
  <si>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</si>
  <si>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</si>
  <si>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</si>
  <si>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</si>
  <si>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</si>
  <si>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</si>
  <si>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</si>
  <si>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</si>
  <si>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</si>
  <si>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</si>
  <si>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</si>
  <si>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</si>
  <si>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</si>
  <si>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</si>
  <si>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</si>
  <si>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</si>
  <si>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</si>
  <si>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</si>
  <si>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</si>
  <si>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</si>
  <si>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</si>
  <si>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</si>
  <si>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</si>
  <si>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</si>
  <si>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</si>
  <si>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</si>
  <si>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</si>
  <si>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</si>
  <si>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</si>
  <si>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</si>
  <si>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</si>
  <si>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</si>
  <si>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</si>
  <si>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</si>
  <si>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</si>
  <si>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</si>
  <si>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</si>
  <si>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</si>
  <si>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</si>
  <si>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</si>
  <si>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</si>
  <si>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</si>
  <si>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</si>
  <si>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</si>
  <si>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</si>
  <si>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</si>
  <si>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</si>
  <si>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</si>
  <si>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</si>
  <si>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</si>
  <si>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</si>
  <si>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</si>
  <si>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</si>
  <si>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</si>
  <si>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</si>
  <si>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</si>
  <si>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</si>
  <si>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</si>
  <si>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</si>
  <si>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</si>
  <si>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</si>
  <si>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</si>
  <si>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</si>
  <si>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</si>
  <si>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</si>
  <si>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</si>
  <si>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</si>
  <si>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</si>
  <si>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</si>
  <si>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</si>
  <si>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</si>
  <si>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</si>
  <si>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</si>
  <si>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</si>
  <si>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</si>
  <si>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</si>
  <si>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</si>
  <si>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</si>
  <si>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</si>
  <si>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</si>
  <si>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</si>
  <si>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</si>
  <si>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</si>
  <si>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</si>
  <si>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</si>
  <si>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</si>
  <si>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</si>
  <si>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</si>
  <si>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</si>
  <si>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</si>
  <si>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</si>
  <si>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</si>
  <si>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</si>
  <si>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</si>
  <si>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</si>
  <si>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</si>
  <si>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</si>
  <si>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</si>
  <si>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</si>
  <si>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</si>
  <si>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</si>
  <si>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</si>
  <si>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</si>
  <si>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</si>
  <si>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</si>
  <si>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</si>
  <si>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</si>
  <si>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</si>
  <si>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</si>
  <si>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</si>
  <si>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</si>
  <si>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</si>
  <si>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</si>
  <si>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</si>
  <si>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</si>
  <si>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</si>
  <si>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</si>
  <si>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</si>
  <si>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</si>
  <si>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</si>
  <si>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</si>
  <si>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</si>
  <si>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</si>
  <si>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</si>
  <si>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</si>
  <si>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</si>
  <si>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</si>
  <si>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</si>
  <si>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</si>
  <si>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</si>
  <si>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</si>
  <si>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</si>
  <si>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</si>
  <si>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</si>
  <si>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</si>
  <si>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</si>
  <si>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</si>
  <si>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</si>
  <si>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</si>
  <si>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</si>
  <si>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</si>
  <si>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</si>
  <si>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</si>
  <si>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</si>
  <si>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</si>
  <si>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</si>
  <si>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</si>
  <si>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</si>
  <si>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</si>
  <si>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</si>
  <si>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</si>
  <si>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</si>
  <si>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</si>
  <si>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</si>
  <si>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</si>
  <si>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</si>
  <si>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</si>
  <si>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</si>
  <si>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</si>
  <si>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</si>
  <si>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</si>
  <si>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</si>
  <si>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</si>
  <si>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</si>
  <si>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</si>
  <si>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</si>
  <si>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</si>
  <si>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</si>
  <si>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</si>
  <si>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</si>
  <si>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</si>
  <si>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</si>
  <si>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</si>
  <si>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</si>
  <si>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</si>
  <si>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</si>
  <si>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</si>
  <si>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</si>
  <si>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</si>
  <si>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</si>
  <si>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</si>
  <si>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</si>
  <si>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</si>
  <si>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</si>
  <si>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</si>
  <si>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</si>
  <si>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</si>
  <si>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</si>
  <si>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</si>
  <si>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</si>
  <si>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</si>
  <si>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</si>
  <si>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</si>
  <si>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</si>
  <si>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</si>
  <si>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</si>
  <si>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</si>
  <si>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</si>
  <si>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</si>
  <si>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</si>
  <si>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</si>
  <si>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</si>
  <si>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</si>
  <si>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</si>
  <si>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</si>
  <si>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</si>
  <si>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</si>
  <si>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</si>
  <si>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</si>
  <si>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</si>
  <si>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</si>
  <si>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</si>
  <si>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</si>
  <si>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</si>
  <si>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</si>
  <si>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</si>
  <si>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</si>
  <si>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</si>
  <si>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</si>
  <si>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</si>
  <si>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</si>
  <si>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</si>
  <si>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</si>
  <si>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</si>
  <si>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</si>
  <si>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</si>
  <si>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</si>
  <si>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</si>
  <si>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</si>
  <si>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</si>
  <si>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</si>
  <si>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</si>
  <si>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</si>
  <si>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</si>
  <si>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</si>
  <si>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</si>
  <si>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</si>
  <si>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</si>
  <si>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</si>
  <si>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</si>
  <si>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</si>
  <si>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</si>
  <si>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</si>
  <si>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</si>
  <si>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</si>
  <si>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</si>
  <si>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</si>
  <si>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</si>
  <si>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</si>
  <si>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</si>
  <si>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</si>
  <si>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</si>
  <si>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</si>
  <si>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</si>
  <si>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</si>
  <si>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</si>
  <si>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</si>
  <si>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</si>
  <si>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</si>
  <si>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</si>
  <si>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</si>
  <si>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</si>
  <si>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</si>
  <si>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</si>
  <si>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</si>
  <si>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</si>
  <si>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</si>
  <si>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</si>
  <si>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</si>
  <si>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</si>
  <si>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</si>
  <si>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</si>
  <si>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</si>
  <si>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</si>
  <si>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</si>
  <si>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</si>
  <si>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</si>
  <si>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</si>
  <si>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</si>
  <si>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</si>
  <si>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</si>
  <si>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</si>
  <si>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</si>
  <si>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</si>
  <si>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</si>
  <si>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</si>
  <si>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</si>
  <si>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</si>
  <si>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</si>
  <si>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</si>
  <si>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</si>
  <si>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</si>
  <si>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</si>
  <si>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</si>
  <si>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</si>
  <si>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</si>
  <si>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</si>
  <si>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</si>
  <si>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</si>
  <si>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</si>
  <si>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</si>
  <si>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</si>
  <si>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</si>
  <si>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</si>
  <si>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</si>
  <si>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</si>
  <si>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</si>
  <si>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</si>
  <si>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</si>
  <si>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</si>
  <si>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</si>
  <si>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</si>
  <si>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</si>
  <si>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</si>
  <si>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</si>
  <si>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</si>
  <si>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</si>
  <si>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</si>
  <si>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</si>
  <si>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</si>
  <si>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</si>
  <si>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</si>
  <si>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</si>
  <si>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</si>
  <si>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</si>
  <si>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</si>
  <si>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</si>
  <si>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</si>
  <si>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</si>
  <si>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</si>
  <si>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</si>
  <si>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</si>
  <si>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</si>
  <si>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</si>
  <si>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</si>
  <si>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</si>
  <si>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</si>
  <si>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</si>
  <si>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</si>
  <si>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</si>
  <si>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</si>
  <si>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</si>
  <si>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</si>
  <si>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</si>
  <si>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</si>
  <si>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</si>
  <si>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</si>
  <si>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</si>
  <si>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</si>
  <si>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</si>
  <si>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</si>
  <si>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</si>
  <si>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</si>
  <si>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</si>
  <si>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</si>
  <si>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</si>
  <si>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</si>
  <si>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</si>
  <si>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</si>
  <si>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</si>
  <si>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</si>
  <si>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</si>
  <si>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</si>
  <si>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</si>
  <si>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</si>
  <si>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</si>
  <si>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</si>
  <si>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</si>
  <si>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</si>
  <si>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</si>
  <si>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</si>
  <si>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</si>
  <si>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</si>
  <si>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</si>
  <si>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</si>
  <si>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</si>
  <si>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</si>
  <si>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</si>
  <si>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</si>
  <si>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</si>
  <si>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</si>
  <si>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</si>
  <si>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</si>
  <si>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</si>
  <si>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</si>
  <si>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</si>
  <si>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</si>
  <si>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</si>
  <si>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</si>
  <si>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</si>
  <si>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</si>
  <si>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</si>
  <si>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</si>
  <si>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</si>
  <si>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</si>
  <si>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</si>
  <si>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</si>
  <si>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</si>
  <si>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</si>
  <si>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</si>
  <si>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</si>
  <si>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</si>
  <si>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</si>
  <si>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</si>
  <si>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</si>
  <si>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</si>
  <si>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</si>
  <si>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</si>
  <si>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</si>
  <si>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</si>
  <si>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</si>
  <si>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</si>
  <si>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</si>
  <si>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</si>
  <si>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</si>
  <si>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</si>
  <si>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</si>
  <si>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</si>
  <si>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</si>
  <si>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</si>
  <si>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</si>
  <si>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</si>
  <si>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</si>
  <si>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</si>
  <si>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</si>
  <si>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</si>
  <si>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</si>
  <si>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</si>
  <si>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</si>
  <si>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</si>
  <si>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</si>
  <si>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</si>
  <si>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</si>
  <si>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</si>
  <si>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</si>
  <si>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</si>
  <si>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</si>
  <si>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</si>
  <si>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</si>
  <si>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</si>
  <si>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</si>
  <si>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</si>
  <si>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</si>
  <si>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</si>
  <si>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</si>
  <si>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</si>
  <si>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</si>
  <si>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</si>
  <si>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</si>
  <si>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</si>
  <si>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</si>
  <si>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</si>
  <si>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</si>
  <si>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</si>
  <si>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</si>
  <si>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</si>
  <si>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</si>
  <si>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</si>
  <si>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</si>
  <si>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</si>
  <si>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</si>
  <si>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</si>
  <si>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</si>
  <si>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</si>
  <si>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</si>
  <si>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</si>
  <si>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</si>
  <si>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</si>
  <si>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</si>
  <si>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</si>
  <si>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</si>
  <si>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</si>
  <si>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</si>
  <si>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</si>
  <si>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</si>
  <si>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</si>
  <si>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</si>
  <si>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</si>
  <si>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</si>
  <si>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</si>
  <si>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</si>
  <si>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</si>
  <si>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</si>
  <si>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</si>
  <si>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</si>
  <si>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</si>
  <si>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</si>
  <si>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</si>
  <si>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</si>
  <si>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</si>
  <si>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</si>
  <si>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</si>
  <si>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</si>
  <si>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</si>
  <si>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</si>
  <si>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</si>
  <si>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</si>
  <si>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</si>
  <si>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</si>
  <si>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</si>
  <si>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</si>
  <si>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</si>
  <si>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</si>
  <si>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</si>
  <si>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</si>
  <si>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</si>
  <si>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</si>
  <si>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</si>
  <si>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</si>
  <si>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</si>
  <si>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</si>
  <si>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</si>
  <si>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</si>
  <si>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</si>
  <si>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</si>
  <si>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</si>
  <si>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</si>
  <si>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</si>
  <si>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</si>
  <si>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</si>
  <si>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</si>
  <si>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</si>
  <si>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</si>
  <si>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</si>
  <si>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</si>
  <si>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</si>
  <si>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</si>
  <si>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</si>
  <si>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</si>
  <si>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</si>
  <si>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</si>
  <si>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</si>
  <si>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</si>
  <si>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</si>
  <si>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</si>
  <si>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</si>
  <si>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</si>
  <si>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</si>
  <si>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</si>
  <si>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</si>
  <si>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</si>
  <si>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</si>
  <si>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</si>
  <si>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</si>
  <si>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</si>
  <si>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</si>
  <si>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</si>
  <si>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</si>
  <si>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</si>
  <si>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</si>
  <si>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</si>
  <si>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</si>
  <si>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</si>
  <si>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</si>
  <si>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</si>
  <si>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</si>
  <si>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</si>
  <si>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</si>
  <si>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</si>
  <si>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</si>
  <si>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</si>
  <si>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</si>
  <si>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</si>
  <si>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</si>
  <si>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</si>
  <si>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</si>
  <si>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</si>
  <si>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</si>
  <si>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</si>
  <si>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</si>
  <si>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</si>
  <si>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</si>
  <si>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</si>
  <si>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</si>
  <si>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</si>
  <si>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</si>
  <si>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</si>
  <si>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</si>
  <si>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</si>
  <si>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</si>
  <si>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</si>
  <si>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</si>
  <si>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</si>
  <si>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</si>
  <si>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</si>
  <si>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</si>
  <si>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</si>
  <si>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</si>
  <si>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</si>
  <si>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</si>
  <si>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</si>
  <si>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</si>
  <si>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</si>
  <si>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</si>
  <si>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</si>
  <si>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</si>
  <si>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</si>
  <si>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</si>
  <si>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</si>
  <si>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</si>
  <si>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</si>
  <si>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</si>
  <si>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</si>
  <si>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</si>
  <si>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</si>
  <si>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</si>
  <si>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</si>
  <si>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</si>
  <si>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</si>
  <si>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</si>
  <si>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</si>
  <si>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</si>
  <si>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</si>
  <si>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</si>
  <si>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</si>
  <si>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</si>
  <si>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</si>
  <si>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</si>
  <si>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</si>
  <si>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</si>
  <si>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</si>
  <si>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</si>
  <si>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</si>
  <si>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</si>
  <si>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</si>
  <si>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</si>
  <si>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</si>
  <si>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</si>
  <si>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</si>
  <si>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</si>
  <si>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</si>
  <si>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</si>
  <si>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</si>
  <si>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</si>
  <si>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</si>
  <si>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</si>
  <si>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</si>
  <si>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</si>
  <si>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</si>
  <si>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</si>
  <si>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</si>
  <si>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</si>
  <si>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</si>
  <si>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</si>
  <si>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</si>
  <si>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</si>
  <si>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</si>
  <si>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</si>
  <si>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</si>
  <si>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</si>
  <si>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</si>
  <si>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</si>
  <si>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</si>
  <si>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</si>
  <si>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</si>
  <si>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</si>
  <si>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</si>
  <si>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</si>
  <si>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</si>
  <si>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</si>
  <si>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</si>
  <si>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</si>
  <si>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</si>
  <si>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</si>
  <si>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</si>
  <si>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</si>
  <si>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</si>
  <si>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</si>
  <si>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</si>
  <si>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</si>
  <si>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</si>
  <si>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</si>
  <si>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</si>
  <si>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</si>
  <si>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</si>
  <si>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</si>
  <si>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</si>
  <si>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</si>
  <si>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</si>
  <si>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</si>
  <si>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</si>
  <si>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</si>
  <si>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</si>
  <si>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</si>
  <si>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</si>
  <si>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</si>
  <si>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</si>
  <si>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</si>
  <si>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</si>
  <si>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</si>
  <si>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</si>
  <si>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</si>
  <si>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</si>
  <si>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</si>
  <si>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</si>
  <si>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</si>
  <si>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</si>
  <si>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</si>
  <si>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</si>
  <si>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</si>
  <si>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</si>
  <si>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</si>
  <si>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</si>
  <si>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</si>
  <si>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</si>
  <si>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</si>
  <si>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</si>
  <si>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</si>
  <si>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</si>
  <si>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</si>
  <si>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</si>
  <si>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</si>
  <si>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</si>
  <si>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</si>
  <si>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</si>
  <si>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</si>
  <si>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</si>
  <si>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</si>
  <si>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</si>
  <si>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</si>
  <si>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</si>
  <si>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</si>
  <si>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</si>
  <si>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</si>
  <si>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</si>
  <si>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</si>
  <si>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</si>
  <si>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</si>
  <si>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</si>
  <si>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</si>
  <si>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</si>
  <si>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</si>
  <si>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</si>
  <si>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</si>
  <si>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</si>
  <si>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</si>
  <si>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</si>
  <si>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</si>
  <si>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</si>
  <si>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</si>
  <si>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</si>
  <si>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</si>
  <si>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</si>
  <si>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</si>
  <si>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</si>
  <si>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</si>
  <si>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</si>
  <si>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</si>
  <si>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</si>
  <si>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</si>
  <si>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</si>
  <si>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</si>
  <si>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</si>
  <si>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</si>
  <si>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</si>
  <si>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</si>
  <si>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</si>
  <si>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</si>
  <si>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</si>
  <si>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</si>
  <si>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</si>
  <si>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</si>
  <si>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</si>
  <si>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</si>
  <si>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</si>
  <si>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</si>
  <si>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</si>
  <si>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</si>
  <si>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</si>
  <si>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</si>
  <si>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</si>
  <si>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</si>
  <si>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</si>
  <si>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</si>
  <si>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</si>
  <si>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</si>
  <si>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</si>
  <si>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</si>
  <si>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</si>
  <si>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</si>
  <si>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</si>
  <si>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</si>
  <si>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</si>
  <si>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</si>
  <si>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</si>
  <si>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</si>
  <si>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</si>
  <si>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</si>
  <si>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</si>
  <si>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</si>
  <si>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</si>
  <si>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</si>
  <si>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</si>
  <si>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</si>
  <si>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</si>
  <si>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</si>
  <si>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</si>
  <si>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</si>
  <si>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</si>
  <si>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</si>
  <si>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</si>
  <si>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</si>
  <si>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</si>
  <si>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</si>
  <si>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</si>
  <si>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</si>
  <si>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</si>
  <si>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</si>
  <si>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</si>
  <si>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</si>
  <si>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</si>
  <si>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</si>
  <si>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</si>
  <si>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</si>
  <si>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</si>
  <si>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</si>
  <si>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</si>
  <si>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</si>
  <si>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</si>
  <si>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</si>
  <si>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</si>
  <si>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</si>
  <si>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</si>
  <si>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</si>
  <si>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</si>
  <si>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</si>
  <si>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</si>
  <si>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</si>
  <si>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</si>
  <si>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</si>
  <si>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</si>
  <si>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</si>
  <si>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</si>
  <si>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</si>
  <si>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</si>
  <si>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</si>
  <si>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</si>
  <si>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</si>
  <si>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</si>
  <si>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</si>
  <si>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</si>
  <si>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</si>
  <si>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</si>
  <si>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</si>
  <si>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</si>
  <si>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</si>
  <si>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</si>
  <si>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</si>
  <si>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</si>
  <si>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</si>
  <si>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</si>
  <si>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</si>
  <si>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</si>
  <si>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</si>
  <si>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</si>
  <si>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</si>
  <si>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</si>
  <si>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</si>
  <si>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</si>
  <si>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</si>
  <si>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</si>
  <si>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</si>
  <si>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</si>
  <si>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</si>
  <si>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</si>
  <si>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</si>
  <si>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</si>
  <si>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</si>
  <si>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</si>
  <si>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</si>
  <si>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</si>
  <si>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</si>
  <si>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</si>
  <si>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</si>
  <si>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</si>
  <si>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</si>
  <si>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</si>
  <si>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</si>
  <si>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</si>
  <si>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</si>
  <si>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</si>
  <si>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</si>
  <si>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</si>
  <si>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</si>
  <si>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</si>
  <si>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</si>
  <si>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</si>
  <si>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</si>
  <si>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</si>
  <si>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</si>
  <si>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</si>
  <si>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</si>
  <si>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</si>
  <si>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</si>
  <si>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</si>
  <si>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</si>
  <si>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</si>
  <si>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</si>
  <si>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</si>
  <si>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</si>
  <si>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</si>
  <si>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</si>
  <si>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</si>
  <si>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</si>
  <si>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</si>
  <si>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</si>
  <si>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</si>
  <si>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</si>
  <si>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</si>
  <si>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</si>
  <si>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</si>
  <si>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</si>
  <si>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</si>
  <si>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</si>
  <si>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</si>
  <si>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</si>
  <si>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</si>
  <si>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</si>
  <si>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</si>
  <si>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</si>
  <si>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</si>
  <si>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</si>
  <si>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</si>
  <si>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</si>
  <si>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</si>
  <si>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</si>
  <si>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</si>
  <si>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</si>
  <si>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</si>
  <si>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</si>
  <si>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</si>
  <si>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</si>
  <si>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</si>
  <si>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</si>
  <si>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</si>
  <si>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</si>
  <si>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</si>
  <si>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</si>
  <si>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</si>
  <si>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</si>
  <si>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</si>
  <si>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</si>
  <si>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</si>
  <si>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</si>
  <si>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</si>
  <si>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</si>
  <si>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</si>
  <si>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</si>
  <si>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</si>
  <si>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</si>
  <si>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</si>
  <si>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</si>
  <si>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</si>
  <si>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</si>
  <si>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</si>
  <si>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</si>
  <si>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</si>
  <si>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</si>
  <si>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</si>
  <si>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</si>
  <si>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</si>
  <si>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</si>
  <si>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</si>
  <si>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</si>
  <si>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</si>
  <si>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</si>
  <si>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</si>
  <si>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</si>
  <si>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</si>
  <si>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</si>
  <si>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</si>
  <si>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</si>
  <si>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</si>
  <si>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</si>
  <si>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</si>
  <si>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</si>
  <si>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</si>
  <si>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</si>
  <si>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</si>
  <si>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</si>
  <si>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</si>
  <si>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</si>
  <si>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</si>
  <si>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</si>
  <si>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</si>
  <si>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</si>
  <si>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</si>
  <si>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</si>
  <si>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</si>
  <si>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</si>
  <si>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</si>
  <si>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</si>
  <si>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</si>
  <si>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</si>
  <si>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</si>
  <si>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</si>
  <si>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</si>
  <si>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</si>
  <si>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</si>
  <si>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</si>
  <si>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</si>
  <si>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</si>
  <si>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</si>
  <si>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</si>
  <si>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</si>
  <si>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</si>
  <si>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</si>
  <si>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</si>
  <si>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</si>
  <si>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</si>
  <si>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</si>
  <si>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</si>
  <si>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</si>
  <si>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</si>
  <si>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</si>
  <si>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</si>
  <si>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</si>
  <si>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</si>
  <si>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</si>
  <si>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</si>
  <si>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</si>
  <si>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</si>
  <si>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</si>
  <si>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</si>
  <si>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</si>
  <si>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</si>
  <si>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</si>
  <si>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</si>
  <si>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</si>
  <si>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</si>
  <si>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</si>
  <si>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</si>
  <si>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</si>
  <si>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</si>
  <si>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</si>
  <si>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</si>
  <si>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</si>
  <si>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</si>
  <si>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</si>
  <si>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</si>
  <si>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</si>
  <si>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</si>
  <si>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</si>
  <si>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</si>
  <si>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</si>
  <si>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</si>
  <si>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</si>
  <si>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</si>
  <si>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</si>
  <si>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</si>
  <si>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</si>
  <si>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</si>
  <si>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</si>
  <si>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</si>
  <si>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</si>
  <si>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</si>
  <si>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</si>
  <si>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</si>
  <si>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</si>
  <si>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</si>
  <si>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</si>
  <si>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</si>
  <si>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</si>
  <si>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</si>
  <si>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</si>
  <si>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</si>
  <si>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</si>
  <si>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</si>
  <si>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</si>
  <si>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</si>
  <si>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</si>
  <si>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</si>
  <si>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</si>
  <si>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</si>
  <si>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</si>
  <si>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</si>
  <si>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</si>
  <si>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</si>
  <si>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</si>
  <si>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</si>
  <si>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</si>
  <si>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</si>
  <si>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</si>
  <si>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</si>
  <si>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</si>
  <si>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</si>
  <si>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</si>
  <si>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</si>
  <si>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</si>
  <si>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</si>
  <si>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</si>
  <si>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</si>
  <si>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</si>
  <si>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</si>
  <si>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</si>
  <si>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</si>
  <si>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</si>
  <si>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</si>
  <si>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</si>
  <si>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</si>
  <si>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</si>
  <si>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</si>
  <si>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</si>
  <si>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</si>
  <si>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</si>
  <si>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</si>
  <si>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</si>
  <si>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</si>
  <si>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</si>
  <si>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</si>
  <si>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</si>
  <si>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</si>
  <si>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</si>
  <si>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</si>
  <si>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</si>
  <si>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</si>
  <si>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</si>
  <si>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</si>
  <si>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</si>
  <si>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</si>
  <si>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</si>
  <si>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</si>
  <si>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</si>
  <si>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</si>
  <si>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</si>
  <si>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</si>
  <si>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</si>
  <si>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</si>
  <si>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</si>
  <si>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</si>
  <si>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</si>
  <si>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</si>
  <si>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</si>
  <si>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</si>
  <si>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</si>
  <si>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</si>
  <si>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</si>
  <si>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</si>
  <si>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</si>
  <si>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</si>
  <si>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</si>
  <si>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</si>
  <si>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</si>
  <si>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</si>
  <si>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</si>
  <si>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</si>
  <si>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</si>
  <si>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</si>
  <si>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</si>
  <si>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</si>
  <si>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</si>
  <si>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</si>
  <si>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</si>
  <si>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</si>
  <si>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</si>
  <si>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</si>
  <si>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</si>
  <si>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</si>
  <si>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</si>
  <si>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</si>
  <si>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</si>
  <si>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</si>
  <si>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</si>
  <si>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</si>
  <si>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</si>
  <si>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</si>
  <si>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</si>
  <si>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</si>
  <si>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</si>
  <si>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</si>
  <si>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</si>
  <si>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</si>
  <si>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</si>
  <si>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</si>
  <si>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</si>
  <si>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</si>
  <si>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</si>
  <si>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</si>
  <si>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</si>
  <si>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</si>
  <si>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</si>
  <si>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</si>
  <si>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</si>
  <si>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</si>
  <si>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</si>
  <si>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</si>
  <si>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</si>
  <si>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</si>
  <si>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</si>
  <si>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</si>
  <si>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</si>
  <si>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</si>
  <si>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</si>
  <si>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</si>
  <si>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</si>
  <si>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</si>
  <si>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</si>
  <si>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</si>
  <si>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</si>
  <si>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</si>
  <si>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</si>
  <si>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</si>
  <si>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</si>
  <si>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</si>
  <si>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</si>
  <si>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</si>
  <si>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</si>
  <si>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</si>
  <si>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</si>
  <si>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</si>
  <si>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</si>
  <si>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</si>
  <si>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</si>
  <si>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</si>
  <si>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</si>
  <si>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</si>
  <si>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</si>
  <si>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</si>
  <si>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</si>
  <si>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</si>
  <si>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</si>
  <si>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</si>
  <si>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</si>
  <si>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</si>
  <si>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</si>
  <si>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</si>
  <si>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</si>
  <si>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</si>
  <si>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</si>
  <si>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</si>
  <si>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</si>
  <si>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</si>
  <si>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</si>
  <si>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</si>
  <si>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</si>
  <si>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</si>
  <si>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</si>
  <si>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</si>
  <si>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</si>
  <si>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</si>
  <si>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</si>
  <si>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</si>
  <si>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</si>
  <si>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</si>
  <si>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</si>
  <si>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</si>
  <si>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</si>
  <si>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</si>
  <si>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</si>
  <si>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</si>
  <si>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</si>
  <si>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</si>
  <si>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</si>
  <si>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</si>
  <si>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</si>
  <si>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</si>
  <si>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</si>
  <si>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</si>
  <si>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</si>
  <si>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</si>
  <si>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</si>
  <si>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</si>
  <si>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</si>
  <si>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</si>
  <si>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</si>
  <si>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</si>
  <si>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</si>
  <si>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</si>
  <si>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</si>
  <si>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</si>
  <si>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</si>
  <si>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</si>
  <si>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</si>
  <si>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</si>
  <si>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</si>
  <si>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</si>
  <si>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</si>
  <si>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</si>
  <si>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</si>
  <si>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</si>
  <si>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</si>
  <si>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</si>
  <si>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</si>
  <si>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</si>
  <si>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</si>
  <si>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</si>
  <si>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</si>
  <si>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</si>
  <si>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</si>
  <si>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</si>
  <si>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</si>
  <si>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</si>
  <si>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</si>
  <si>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</si>
  <si>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</si>
  <si>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</si>
  <si>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</si>
  <si>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</si>
  <si>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</si>
  <si>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</si>
  <si>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</si>
  <si>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</si>
  <si>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</si>
  <si>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</si>
  <si>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</si>
  <si>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</si>
  <si>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</si>
  <si>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</si>
  <si>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</si>
  <si>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</si>
  <si>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</si>
  <si>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</si>
  <si>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</si>
  <si>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</si>
  <si>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</si>
  <si>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</si>
  <si>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</si>
  <si>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</si>
  <si>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</si>
  <si>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</si>
  <si>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</si>
  <si>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</si>
  <si>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</si>
  <si>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</si>
  <si>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</si>
  <si>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</si>
  <si>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</si>
  <si>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</si>
  <si>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</si>
  <si>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</si>
  <si>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</si>
  <si>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</si>
  <si>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</si>
  <si>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</si>
  <si>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</si>
  <si>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</si>
  <si>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</si>
  <si>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</si>
  <si>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</si>
  <si>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</si>
  <si>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</si>
  <si>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</si>
  <si>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</si>
  <si>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</si>
  <si>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</si>
  <si>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</si>
  <si>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</si>
  <si>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</si>
  <si>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</si>
  <si>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</si>
  <si>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</si>
  <si>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</si>
  <si>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</si>
  <si>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</si>
  <si>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</si>
  <si>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</si>
  <si>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</si>
  <si>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</si>
  <si>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</si>
  <si>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</si>
  <si>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</si>
  <si>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</si>
  <si>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</si>
  <si>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</si>
  <si>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</si>
  <si>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</si>
  <si>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</si>
  <si>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</si>
  <si>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</si>
  <si>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</si>
  <si>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</si>
  <si>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</si>
  <si>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</si>
  <si>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</si>
  <si>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</si>
  <si>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</si>
  <si>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</si>
  <si>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</si>
  <si>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</si>
  <si>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</si>
  <si>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</si>
  <si>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</si>
  <si>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</si>
  <si>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</si>
  <si>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</si>
  <si>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</si>
  <si>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</si>
  <si>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</si>
  <si>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</si>
  <si>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</si>
  <si>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</si>
  <si>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</si>
  <si>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</si>
  <si>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</si>
  <si>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</si>
  <si>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</si>
  <si>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</si>
  <si>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</si>
  <si>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</si>
  <si>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</si>
  <si>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</si>
  <si>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</si>
  <si>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</si>
  <si>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</si>
  <si>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</si>
  <si>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</si>
  <si>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</si>
  <si>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</si>
  <si>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</si>
  <si>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</si>
  <si>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</si>
  <si>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</si>
  <si>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</si>
  <si>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</si>
  <si>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</si>
  <si>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</si>
  <si>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</si>
  <si>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</si>
  <si>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</si>
  <si>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</si>
  <si>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</si>
  <si>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</si>
  <si>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</si>
  <si>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</si>
  <si>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</si>
  <si>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</si>
  <si>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</si>
  <si>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</si>
  <si>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</si>
  <si>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</si>
  <si>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</si>
  <si>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</si>
  <si>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</si>
  <si>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</si>
  <si>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</si>
  <si>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</si>
  <si>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</si>
  <si>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</si>
  <si>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</si>
  <si>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</si>
  <si>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</si>
  <si>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</si>
  <si>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</si>
  <si>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</si>
  <si>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</si>
  <si>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</si>
  <si>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</si>
  <si>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</si>
  <si>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</si>
  <si>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</si>
  <si>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</si>
  <si>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</si>
  <si>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</si>
  <si>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</si>
  <si>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</si>
  <si>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</si>
  <si>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</si>
  <si>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</si>
  <si>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</si>
  <si>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</si>
  <si>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</si>
  <si>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</si>
  <si>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</si>
  <si>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</si>
  <si>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</si>
  <si>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</si>
  <si>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</si>
  <si>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</si>
  <si>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</si>
  <si>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</si>
  <si>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</si>
  <si>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</si>
  <si>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</si>
  <si>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</si>
  <si>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</si>
  <si>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</si>
  <si>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</si>
  <si>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</si>
  <si>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</si>
  <si>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</si>
  <si>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</si>
  <si>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</si>
  <si>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</si>
  <si>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</si>
  <si>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</si>
  <si>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</si>
  <si>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</si>
  <si>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</si>
  <si>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</si>
  <si>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</si>
  <si>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</si>
  <si>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</si>
  <si>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</si>
  <si>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</si>
  <si>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</si>
  <si>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</si>
  <si>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</si>
  <si>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</si>
  <si>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</si>
  <si>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</si>
  <si>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</si>
  <si>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</si>
  <si>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</si>
  <si>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</si>
  <si>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</si>
  <si>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</si>
  <si>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</si>
  <si>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</si>
  <si>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</si>
  <si>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</si>
  <si>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</si>
  <si>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</si>
  <si>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</si>
  <si>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</si>
  <si>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</si>
  <si>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</si>
  <si>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</si>
  <si>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</si>
  <si>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</si>
  <si>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</si>
  <si>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</si>
  <si>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</si>
  <si>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</si>
  <si>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</si>
  <si>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</si>
  <si>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</si>
  <si>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</si>
  <si>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</si>
  <si>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</si>
  <si>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</si>
  <si>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</si>
  <si>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</si>
  <si>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</si>
  <si>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</si>
  <si>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</si>
  <si>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</si>
  <si>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</si>
  <si>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</si>
  <si>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</si>
  <si>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</si>
  <si>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</si>
  <si>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</si>
  <si>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</si>
  <si>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</si>
  <si>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</si>
  <si>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</si>
  <si>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</si>
  <si>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</si>
  <si>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</si>
  <si>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</si>
  <si>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</si>
  <si>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</si>
  <si>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</si>
  <si>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</si>
  <si>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</si>
  <si>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</si>
  <si>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</si>
  <si>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</si>
  <si>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</si>
  <si>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</si>
  <si>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</si>
  <si>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</si>
  <si>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</si>
  <si>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</si>
  <si>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</si>
  <si>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</si>
  <si>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</si>
  <si>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</si>
  <si>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</si>
  <si>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</si>
  <si>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</si>
  <si>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</si>
  <si>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</si>
  <si>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</si>
  <si>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</si>
  <si>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</si>
  <si>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</si>
  <si>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</si>
  <si>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</si>
  <si>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</si>
  <si>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</si>
  <si>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</si>
  <si>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</si>
  <si>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</si>
  <si>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</si>
  <si>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</si>
  <si>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</si>
  <si>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</si>
  <si>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</si>
  <si>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</si>
  <si>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</si>
  <si>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</si>
  <si>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</si>
  <si>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</si>
  <si>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</si>
  <si>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</si>
  <si>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</si>
  <si>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</si>
  <si>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</si>
  <si>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</si>
  <si>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</si>
  <si>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</si>
  <si>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</si>
  <si>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</si>
  <si>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</si>
  <si>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</si>
  <si>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</si>
  <si>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</si>
  <si>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</si>
  <si>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</si>
  <si>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</si>
  <si>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</si>
  <si>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</si>
  <si>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</si>
  <si>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</si>
  <si>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</si>
  <si>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</si>
  <si>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</si>
  <si>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</si>
  <si>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</si>
  <si>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</si>
  <si>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</si>
  <si>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</si>
  <si>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</si>
  <si>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</si>
  <si>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</si>
  <si>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</si>
  <si>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</si>
  <si>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</si>
  <si>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</si>
  <si>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</si>
  <si>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</si>
  <si>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</si>
  <si>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</si>
  <si>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</si>
  <si>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</si>
  <si>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</si>
  <si>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</si>
  <si>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</si>
  <si>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</si>
  <si>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</si>
  <si>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</si>
  <si>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</si>
  <si>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</si>
  <si>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</si>
  <si>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</si>
  <si>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</si>
  <si>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</si>
  <si>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</si>
  <si>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</si>
  <si>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</si>
  <si>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</si>
  <si>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</si>
  <si>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</si>
  <si>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</si>
  <si>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</si>
  <si>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</si>
  <si>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</si>
  <si>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</si>
  <si>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</si>
  <si>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</si>
  <si>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</si>
  <si>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</si>
  <si>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</si>
  <si>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</si>
  <si>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</si>
  <si>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</si>
  <si>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</si>
  <si>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</si>
  <si>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</si>
  <si>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</si>
  <si>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</si>
  <si>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</si>
  <si>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</si>
  <si>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</si>
  <si>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</si>
  <si>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</si>
  <si>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</si>
  <si>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</si>
  <si>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</si>
  <si>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</si>
  <si>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</si>
  <si>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</si>
  <si>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</si>
  <si>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</si>
  <si>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</si>
  <si>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</si>
  <si>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</si>
  <si>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</si>
  <si>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</si>
  <si>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</si>
  <si>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</si>
  <si>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</si>
  <si>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</si>
  <si>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</si>
  <si>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</si>
  <si>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</si>
  <si>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</si>
  <si>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</si>
  <si>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</si>
  <si>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</si>
  <si>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</si>
  <si>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</si>
  <si>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</si>
  <si>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</si>
  <si>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</si>
  <si>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</si>
  <si>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</si>
  <si>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</si>
  <si>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</si>
  <si>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</si>
  <si>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</si>
  <si>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</si>
  <si>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</si>
  <si>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</si>
  <si>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</si>
  <si>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</si>
  <si>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</si>
  <si>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</si>
  <si>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</si>
  <si>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</si>
  <si>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</si>
  <si>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</si>
  <si>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</si>
  <si>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</si>
  <si>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</si>
  <si>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</si>
  <si>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</si>
  <si>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</si>
  <si>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</si>
  <si>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</si>
  <si>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</si>
  <si>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</si>
  <si>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</si>
  <si>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</si>
  <si>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</si>
  <si>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</si>
  <si>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</si>
  <si>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</si>
  <si>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</si>
  <si>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</si>
  <si>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</si>
  <si>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</si>
  <si>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</si>
  <si>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</si>
  <si>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</si>
  <si>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</si>
  <si>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</si>
  <si>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</si>
  <si>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</si>
  <si>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</si>
  <si>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</si>
  <si>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</si>
  <si>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</si>
  <si>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</si>
  <si>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</si>
  <si>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</si>
  <si>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</si>
  <si>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</si>
  <si>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</si>
  <si>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</si>
  <si>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</si>
  <si>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</si>
  <si>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</si>
  <si>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</si>
  <si>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</si>
  <si>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</si>
  <si>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</si>
  <si>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</si>
  <si>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</si>
  <si>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</si>
  <si>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</si>
  <si>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</si>
  <si>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</si>
  <si>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</si>
  <si>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</si>
  <si>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</si>
  <si>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</si>
  <si>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</si>
  <si>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</si>
  <si>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</si>
  <si>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</si>
  <si>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</si>
  <si>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</si>
  <si>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</si>
  <si>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</si>
  <si>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</si>
  <si>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</si>
  <si>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</si>
  <si>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</si>
  <si>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</si>
  <si>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</si>
  <si>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</si>
  <si>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</si>
  <si>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</si>
  <si>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</si>
  <si>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</si>
  <si>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</si>
  <si>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</si>
  <si>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</si>
  <si>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</si>
  <si>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</si>
  <si>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</si>
  <si>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</si>
  <si>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</si>
  <si>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</si>
  <si>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</si>
  <si>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</si>
  <si>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</si>
  <si>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</si>
  <si>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</si>
  <si>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</si>
  <si>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</si>
  <si>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</si>
  <si>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</si>
  <si>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</si>
  <si>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</si>
  <si>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</si>
  <si>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</si>
  <si>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</si>
  <si>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</si>
  <si>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</si>
  <si>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</si>
  <si>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</si>
  <si>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</si>
  <si>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</si>
  <si>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</si>
  <si>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</si>
  <si>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</si>
  <si>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</si>
  <si>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</si>
  <si>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</si>
  <si>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</si>
  <si>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</si>
  <si>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</si>
  <si>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</si>
  <si>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</si>
  <si>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</si>
  <si>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</si>
  <si>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</si>
  <si>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</si>
  <si>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</si>
  <si>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</si>
  <si>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</si>
  <si>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</si>
  <si>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</si>
  <si>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</si>
  <si>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</si>
  <si>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</si>
  <si>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</si>
  <si>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</si>
  <si>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</si>
  <si>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</si>
  <si>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</si>
  <si>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</si>
  <si>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</si>
  <si>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</si>
  <si>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</si>
  <si>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</si>
  <si>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</si>
  <si>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</si>
  <si>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</si>
  <si>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</si>
  <si>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</si>
  <si>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</si>
  <si>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</si>
  <si>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</si>
  <si>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</si>
  <si>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</si>
  <si>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</si>
  <si>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</si>
  <si>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</si>
  <si>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</si>
  <si>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</si>
  <si>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</si>
  <si>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</si>
  <si>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</si>
  <si>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</si>
  <si>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</si>
  <si>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</si>
  <si>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</si>
  <si>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</si>
  <si>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</si>
  <si>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</si>
  <si>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</si>
  <si>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</si>
  <si>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</si>
  <si>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</si>
  <si>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</si>
  <si>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</si>
  <si>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</si>
  <si>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</si>
  <si>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</si>
  <si>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</si>
  <si>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</si>
  <si>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</si>
  <si>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</si>
  <si>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</si>
  <si>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</si>
  <si>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</si>
  <si>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</si>
  <si>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</si>
  <si>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</si>
  <si>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</si>
  <si>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</si>
  <si>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</si>
  <si>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</si>
  <si>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</si>
  <si>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</si>
  <si>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</si>
  <si>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</si>
  <si>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</si>
  <si>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</si>
  <si>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</si>
  <si>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</si>
  <si>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</si>
  <si>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</si>
  <si>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</si>
  <si>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</si>
  <si>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</si>
  <si>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</si>
  <si>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</si>
  <si>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</si>
  <si>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</si>
  <si>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</si>
  <si>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</si>
  <si>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</si>
  <si>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</si>
  <si>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</si>
  <si>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</si>
  <si>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</si>
  <si>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</si>
  <si>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</si>
  <si>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</si>
  <si>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</si>
  <si>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</si>
  <si>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</si>
  <si>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</si>
  <si>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</si>
  <si>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</si>
  <si>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</si>
  <si>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</si>
  <si>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</si>
  <si>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</si>
  <si>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</si>
  <si>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</si>
  <si>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</si>
  <si>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</si>
  <si>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</si>
  <si>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</si>
  <si>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</si>
  <si>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</si>
  <si>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</si>
  <si>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</si>
  <si>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</si>
  <si>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</si>
  <si>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</si>
  <si>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</si>
  <si>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</si>
  <si>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</si>
  <si>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</si>
  <si>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</si>
  <si>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</si>
  <si>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</si>
  <si>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</si>
  <si>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</si>
  <si>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</si>
  <si>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</si>
  <si>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</si>
  <si>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</si>
  <si>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</si>
  <si>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</si>
  <si>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</si>
  <si>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</si>
  <si>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</si>
  <si>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</si>
  <si>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</si>
  <si>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</si>
  <si>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</si>
  <si>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</si>
  <si>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</si>
  <si>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</si>
  <si>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</si>
  <si>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</si>
  <si>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</si>
  <si>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</si>
  <si>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</si>
  <si>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</si>
  <si>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</si>
  <si>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</si>
  <si>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</si>
  <si>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</si>
  <si>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</si>
  <si>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</si>
  <si>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</si>
  <si>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</si>
  <si>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</si>
  <si>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</si>
  <si>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</si>
  <si>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</si>
  <si>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</si>
  <si>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</si>
  <si>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</si>
  <si>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</si>
  <si>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</si>
  <si>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</si>
  <si>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</si>
  <si>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</si>
  <si>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</si>
  <si>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</si>
  <si>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</si>
  <si>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</si>
  <si>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</si>
  <si>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</si>
  <si>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</si>
  <si>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</si>
  <si>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</si>
  <si>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</si>
  <si>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</si>
  <si>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</si>
  <si>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</si>
  <si>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</si>
  <si>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</si>
  <si>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</si>
  <si>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</si>
  <si>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</si>
  <si>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</si>
  <si>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</si>
  <si>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</si>
  <si>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</si>
  <si>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</si>
  <si>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</si>
  <si>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</si>
  <si>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</si>
  <si>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</si>
  <si>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</si>
  <si>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</si>
  <si>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</si>
  <si>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</si>
  <si>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</si>
  <si>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</si>
  <si>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</si>
  <si>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</si>
  <si>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</si>
  <si>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</si>
  <si>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</si>
  <si>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</si>
  <si>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</si>
  <si>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</si>
  <si>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</si>
  <si>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</si>
  <si>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</si>
  <si>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</si>
  <si>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</si>
  <si>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</si>
  <si>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</si>
  <si>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</si>
  <si>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</si>
  <si>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</si>
  <si>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</si>
  <si>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</si>
  <si>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</si>
  <si>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</si>
  <si>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</si>
  <si>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</si>
  <si>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</si>
  <si>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</si>
  <si>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</si>
  <si>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</si>
  <si>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</si>
  <si>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</si>
  <si>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</si>
  <si>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</si>
  <si>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</si>
  <si>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</si>
  <si>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</si>
  <si>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</si>
  <si>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</si>
  <si>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</si>
  <si>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</si>
  <si>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</si>
  <si>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</si>
  <si>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</si>
  <si>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</si>
  <si>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</si>
  <si>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</si>
  <si>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</si>
  <si>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</si>
  <si>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</si>
  <si>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</si>
  <si>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</si>
  <si>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</si>
  <si>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</si>
  <si>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</si>
  <si>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</si>
  <si>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</si>
  <si>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</si>
  <si>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</si>
  <si>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</si>
  <si>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</si>
  <si>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</si>
  <si>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</si>
  <si>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</si>
  <si>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</si>
  <si>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</si>
  <si>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</si>
  <si>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</si>
  <si>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</si>
  <si>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</si>
  <si>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</si>
  <si>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</si>
  <si>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</si>
  <si>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</si>
  <si>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</si>
  <si>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</si>
  <si>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</si>
  <si>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</si>
  <si>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</si>
  <si>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</si>
  <si>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</si>
  <si>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</si>
  <si>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</si>
  <si>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</si>
  <si>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</si>
  <si>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</si>
  <si>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</si>
  <si>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</si>
  <si>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</si>
  <si>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</si>
  <si>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</si>
  <si>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</si>
  <si>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</si>
  <si>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</si>
  <si>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</si>
  <si>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</si>
  <si>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</si>
  <si>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</si>
  <si>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</si>
  <si>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</si>
  <si>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</si>
  <si>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</si>
  <si>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</si>
  <si>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</si>
  <si>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</si>
  <si>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</si>
  <si>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</si>
  <si>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</si>
  <si>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</si>
  <si>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</si>
  <si>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</si>
  <si>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</si>
  <si>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</si>
  <si>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</si>
  <si>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</si>
  <si>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</si>
  <si>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</si>
  <si>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</si>
  <si>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</si>
  <si>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</si>
  <si>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</si>
  <si>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</si>
  <si>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</si>
  <si>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</si>
  <si>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</si>
  <si>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</si>
  <si>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</si>
  <si>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</si>
  <si>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</si>
  <si>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</si>
  <si>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</si>
  <si>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</si>
  <si>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</si>
  <si>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</si>
  <si>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</si>
  <si>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</si>
  <si>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</si>
  <si>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</si>
  <si>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</si>
  <si>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</si>
  <si>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</si>
  <si>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</si>
  <si>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</si>
  <si>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</si>
  <si>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</si>
  <si>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</si>
  <si>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</si>
  <si>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</si>
  <si>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</si>
  <si>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</si>
  <si>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</si>
  <si>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</si>
  <si>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</si>
  <si>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</si>
  <si>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</si>
  <si>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</si>
  <si>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</si>
  <si>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</si>
  <si>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</si>
  <si>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</si>
  <si>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</si>
  <si>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</si>
  <si>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</si>
  <si>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</si>
  <si>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</si>
  <si>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</si>
  <si>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</si>
  <si>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</si>
  <si>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</si>
  <si>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</si>
  <si>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</si>
  <si>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</si>
  <si>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</si>
  <si>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</si>
  <si>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</si>
  <si>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</si>
  <si>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</si>
  <si>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</si>
  <si>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</si>
  <si>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</si>
  <si>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</si>
  <si>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</si>
  <si>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</si>
  <si>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</si>
  <si>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</si>
  <si>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</si>
  <si>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</si>
  <si>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</si>
  <si>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</si>
  <si>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</si>
  <si>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</si>
  <si>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</si>
  <si>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</si>
  <si>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</si>
  <si>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</si>
  <si>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</si>
  <si>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</si>
  <si>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</si>
  <si>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</si>
  <si>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</si>
  <si>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</si>
  <si>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</si>
  <si>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</si>
  <si>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</si>
  <si>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</si>
  <si>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</si>
  <si>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</si>
  <si>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</si>
  <si>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</si>
  <si>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</si>
  <si>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</si>
  <si>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</si>
  <si>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</si>
  <si>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</si>
  <si>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</si>
  <si>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</si>
  <si>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</si>
  <si>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</si>
  <si>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</si>
  <si>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</si>
  <si>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</si>
  <si>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</si>
  <si>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</si>
  <si>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</si>
  <si>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</si>
  <si>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</si>
  <si>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</si>
  <si>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</si>
  <si>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</si>
  <si>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</si>
  <si>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</si>
  <si>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</si>
  <si>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</si>
  <si>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</si>
  <si>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</si>
  <si>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</si>
  <si>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</si>
  <si>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</si>
  <si>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</si>
  <si>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</si>
  <si>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</si>
  <si>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</si>
  <si>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</si>
  <si>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</si>
  <si>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</si>
  <si>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</si>
  <si>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</si>
  <si>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</si>
  <si>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</si>
  <si>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</si>
  <si>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</si>
  <si>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</si>
  <si>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</si>
  <si>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</si>
  <si>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</si>
  <si>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</si>
  <si>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</si>
  <si>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</si>
  <si>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</si>
  <si>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</si>
  <si>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</si>
  <si>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</si>
  <si>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</si>
  <si>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</si>
  <si>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</si>
  <si>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</si>
  <si>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</si>
  <si>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</si>
  <si>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</si>
  <si>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</si>
  <si>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</si>
  <si>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</si>
  <si>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</si>
  <si>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</si>
  <si>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</si>
  <si>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</si>
  <si>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</si>
  <si>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</si>
  <si>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</si>
  <si>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</si>
  <si>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</si>
  <si>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</si>
  <si>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</si>
  <si>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</si>
  <si>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</si>
  <si>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</si>
  <si>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</si>
  <si>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</si>
  <si>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</si>
  <si>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</si>
  <si>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</si>
  <si>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</si>
  <si>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</si>
  <si>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</si>
  <si>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</si>
  <si>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</si>
  <si>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</si>
  <si>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</si>
  <si>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</si>
  <si>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</si>
  <si>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</si>
  <si>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</si>
  <si>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</si>
  <si>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</si>
  <si>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</si>
  <si>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</si>
  <si>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</si>
  <si>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</si>
  <si>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</si>
  <si>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</si>
  <si>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</si>
  <si>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</si>
  <si>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</si>
  <si>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</si>
  <si>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</si>
  <si>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</si>
  <si>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</si>
  <si>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</si>
  <si>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</si>
  <si>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</si>
  <si>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</si>
  <si>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</si>
  <si>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</si>
  <si>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</si>
  <si>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</si>
  <si>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</si>
  <si>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</si>
  <si>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</si>
  <si>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</si>
  <si>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</si>
  <si>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</si>
  <si>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</si>
  <si>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</si>
  <si>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</si>
  <si>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</si>
  <si>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</si>
  <si>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</si>
  <si>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</si>
  <si>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</si>
  <si>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</si>
  <si>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</si>
  <si>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</si>
  <si>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</si>
  <si>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</si>
  <si>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</si>
  <si>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</si>
  <si>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</si>
  <si>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</si>
  <si>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</si>
  <si>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</si>
  <si>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</si>
  <si>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</si>
  <si>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</si>
  <si>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</si>
  <si>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</si>
  <si>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</si>
  <si>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</si>
  <si>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</si>
  <si>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</si>
  <si>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</si>
  <si>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</si>
  <si>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</si>
  <si>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</si>
  <si>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</si>
  <si>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</si>
  <si>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</si>
  <si>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</si>
  <si>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</si>
  <si>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</si>
  <si>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</si>
  <si>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</si>
  <si>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</si>
  <si>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</si>
  <si>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</si>
  <si>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</si>
  <si>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</si>
  <si>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</si>
  <si>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</si>
  <si>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</si>
  <si>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</si>
  <si>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</si>
  <si>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</si>
  <si>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</si>
  <si>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</si>
  <si>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</si>
  <si>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</si>
  <si>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</si>
  <si>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</si>
  <si>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</si>
  <si>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</si>
  <si>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</si>
  <si>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</si>
  <si>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</si>
  <si>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</si>
  <si>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</si>
  <si>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</si>
  <si>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</si>
  <si>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</si>
  <si>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</si>
  <si>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</si>
  <si>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</si>
  <si>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</si>
  <si>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</si>
  <si>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</si>
  <si>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</si>
  <si>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</si>
  <si>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</si>
  <si>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</si>
  <si>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</si>
  <si>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</si>
  <si>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</si>
  <si>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</si>
  <si>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</si>
  <si>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</si>
  <si>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</si>
  <si>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</si>
  <si>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</si>
  <si>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</si>
  <si>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</si>
  <si>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</si>
  <si>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</si>
  <si>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</si>
  <si>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</si>
  <si>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</si>
  <si>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</si>
  <si>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</si>
  <si>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</si>
  <si>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</si>
  <si>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</si>
  <si>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</si>
  <si>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</si>
  <si>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</si>
  <si>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</si>
  <si>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</si>
  <si>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</si>
  <si>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</si>
  <si>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</si>
  <si>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</si>
  <si>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</si>
  <si>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</si>
  <si>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</si>
  <si>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</si>
  <si>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</si>
  <si>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</si>
  <si>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</si>
  <si>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</si>
  <si>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</si>
  <si>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</si>
  <si>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</si>
  <si>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</si>
  <si>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</si>
  <si>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</si>
  <si>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</si>
  <si>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</si>
  <si>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</si>
  <si>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</si>
  <si>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</si>
  <si>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</si>
  <si>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</si>
  <si>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</si>
  <si>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</si>
  <si>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</si>
  <si>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</si>
  <si>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</si>
  <si>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</si>
  <si>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</si>
  <si>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</si>
  <si>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</si>
  <si>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</si>
  <si>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</si>
  <si>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</si>
  <si>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</si>
  <si>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</si>
  <si>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</si>
  <si>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</si>
  <si>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</si>
  <si>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</si>
  <si>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</si>
  <si>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</si>
  <si>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</si>
  <si>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</si>
  <si>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</si>
  <si>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</si>
  <si>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</si>
  <si>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</si>
  <si>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</si>
  <si>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</si>
  <si>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</si>
  <si>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</si>
  <si>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</si>
  <si>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</si>
  <si>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</si>
  <si>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</si>
  <si>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</si>
  <si>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</si>
  <si>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</si>
  <si>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</si>
  <si>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</si>
  <si>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</si>
  <si>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</si>
  <si>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</si>
  <si>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</si>
  <si>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</si>
  <si>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</si>
  <si>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</si>
  <si>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</si>
  <si>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</si>
  <si>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</si>
  <si>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</si>
  <si>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</si>
  <si>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</si>
  <si>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</si>
  <si>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</si>
  <si>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</si>
  <si>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</si>
  <si>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</si>
  <si>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</si>
  <si>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</si>
  <si>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</si>
  <si>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</si>
  <si>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</si>
  <si>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</si>
  <si>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</si>
  <si>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</si>
  <si>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</si>
  <si>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</si>
  <si>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</si>
  <si>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</si>
  <si>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</si>
  <si>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</si>
  <si>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</si>
  <si>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</si>
  <si>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</si>
  <si>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</si>
  <si>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</si>
  <si>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</si>
  <si>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</si>
  <si>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</si>
  <si>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</si>
  <si>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</si>
  <si>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</si>
  <si>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</si>
  <si>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</si>
  <si>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</si>
  <si>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</si>
  <si>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</si>
  <si>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</si>
  <si>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</si>
  <si>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</si>
  <si>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</si>
  <si>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</si>
  <si>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</si>
  <si>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</si>
  <si>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</si>
  <si>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</si>
  <si>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</si>
  <si>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</si>
  <si>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</si>
  <si>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</si>
  <si>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</si>
  <si>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</si>
  <si>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</si>
  <si>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</si>
  <si>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</si>
  <si>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</si>
  <si>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</si>
  <si>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</si>
  <si>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</si>
  <si>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</si>
  <si>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</si>
  <si>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</si>
  <si>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</si>
  <si>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</si>
  <si>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</si>
  <si>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</si>
  <si>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</si>
  <si>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</si>
  <si>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</si>
  <si>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</si>
  <si>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</si>
  <si>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</si>
  <si>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</si>
  <si>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</si>
  <si>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</si>
  <si>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</si>
  <si>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</si>
  <si>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</si>
  <si>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</si>
  <si>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</si>
  <si>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</si>
  <si>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</si>
  <si>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</si>
  <si>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</si>
  <si>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</si>
  <si>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</si>
  <si>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</si>
  <si>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</si>
  <si>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</si>
  <si>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</si>
  <si>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</si>
  <si>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</si>
  <si>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</si>
  <si>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</si>
  <si>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</si>
  <si>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</si>
  <si>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</si>
  <si>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</si>
  <si>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</si>
  <si>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</si>
  <si>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</si>
  <si>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</si>
  <si>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</si>
  <si>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</si>
  <si>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</si>
  <si>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</si>
  <si>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</si>
  <si>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</si>
  <si>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</si>
  <si>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</si>
  <si>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</si>
  <si>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</si>
  <si>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</si>
  <si>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</si>
  <si>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</si>
  <si>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</si>
  <si>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</si>
  <si>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</si>
  <si>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</si>
  <si>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</si>
  <si>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</si>
  <si>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</si>
  <si>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</si>
  <si>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</si>
  <si>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</si>
  <si>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</si>
  <si>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</si>
  <si>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</si>
  <si>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</si>
  <si>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</si>
  <si>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</si>
  <si>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</si>
  <si>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</si>
  <si>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</si>
  <si>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</si>
  <si>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</si>
  <si>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</si>
  <si>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</si>
  <si>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</si>
  <si>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</si>
  <si>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</si>
  <si>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</si>
  <si>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</si>
  <si>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</si>
  <si>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</si>
  <si>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</si>
  <si>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</si>
  <si>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</si>
  <si>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</si>
  <si>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</si>
  <si>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</si>
  <si>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</si>
  <si>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</si>
  <si>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</si>
  <si>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</si>
  <si>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</si>
  <si>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</si>
  <si>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</si>
  <si>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</si>
  <si>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</si>
  <si>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</si>
  <si>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</si>
  <si>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</si>
  <si>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</si>
  <si>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</si>
  <si>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</si>
  <si>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</si>
  <si>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</si>
  <si>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</si>
  <si>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</si>
  <si>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</si>
  <si>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</si>
  <si>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</si>
  <si>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</si>
  <si>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</si>
  <si>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</si>
  <si>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</si>
  <si>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</si>
  <si>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</si>
  <si>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</si>
  <si>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</si>
  <si>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</si>
  <si>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</si>
  <si>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</si>
  <si>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</si>
  <si>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</si>
  <si>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</si>
  <si>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</si>
  <si>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</si>
  <si>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</si>
  <si>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</si>
  <si>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</si>
  <si>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</si>
  <si>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</si>
  <si>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</si>
  <si>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</si>
  <si>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</si>
  <si>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</si>
  <si>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</si>
  <si>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</si>
  <si>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</si>
  <si>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</si>
  <si>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</si>
  <si>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</si>
  <si>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</si>
  <si>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</si>
  <si>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</si>
  <si>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</si>
  <si>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</si>
  <si>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</si>
  <si>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</si>
  <si>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</si>
  <si>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</si>
  <si>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</si>
  <si>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</si>
  <si>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</si>
  <si>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</si>
  <si>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</si>
  <si>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</si>
  <si>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</si>
  <si>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</si>
  <si>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</si>
  <si>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</si>
  <si>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</si>
  <si>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</si>
  <si>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</si>
  <si>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</si>
  <si>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</si>
  <si>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</si>
  <si>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</si>
  <si>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</si>
  <si>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</si>
  <si>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</si>
  <si>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</si>
  <si>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</si>
  <si>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</si>
  <si>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</si>
  <si>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</si>
  <si>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</si>
  <si>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</si>
  <si>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</si>
  <si>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</si>
  <si>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</si>
  <si>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</si>
  <si>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</si>
  <si>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</si>
  <si>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</si>
  <si>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</si>
  <si>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</si>
  <si>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</si>
  <si>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</si>
  <si>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</si>
  <si>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</si>
  <si>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</si>
  <si>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</si>
  <si>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</si>
  <si>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</si>
  <si>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</si>
  <si>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</si>
  <si>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</si>
  <si>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</si>
  <si>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</si>
  <si>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</si>
  <si>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</si>
  <si>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</si>
  <si>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</si>
  <si>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</si>
  <si>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</si>
  <si>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</si>
  <si>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</si>
  <si>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</si>
  <si>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</si>
  <si>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</si>
  <si>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</si>
  <si>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</si>
  <si>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</si>
  <si>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</si>
  <si>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</si>
  <si>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</si>
  <si>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</si>
  <si>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</si>
  <si>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</si>
  <si>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</si>
  <si>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</si>
  <si>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</si>
  <si>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</si>
  <si>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</si>
  <si>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</si>
  <si>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</si>
  <si>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</si>
  <si>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</si>
  <si>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</si>
  <si>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</si>
  <si>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</si>
  <si>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</si>
  <si>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</si>
  <si>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</si>
  <si>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</si>
  <si>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</si>
  <si>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</si>
  <si>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</si>
  <si>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</si>
  <si>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</si>
  <si>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</si>
  <si>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</si>
  <si>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</si>
  <si>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</si>
  <si>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</si>
  <si>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</si>
  <si>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</si>
  <si>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</si>
  <si>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</si>
  <si>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</si>
  <si>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</si>
  <si>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</si>
  <si>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</si>
  <si>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</si>
  <si>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</si>
  <si>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</si>
  <si>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</si>
  <si>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</si>
  <si>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</si>
  <si>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</si>
  <si>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</si>
  <si>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</si>
  <si>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</si>
  <si>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</si>
  <si>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</si>
  <si>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</si>
  <si>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</si>
  <si>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</si>
  <si>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</si>
  <si>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</si>
  <si>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</si>
  <si>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</si>
  <si>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</si>
  <si>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</si>
  <si>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</si>
  <si>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</si>
  <si>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</si>
  <si>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</si>
  <si>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</si>
  <si>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</si>
  <si>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</si>
  <si>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</si>
  <si>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</si>
  <si>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</si>
  <si>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</si>
  <si>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</si>
  <si>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</si>
  <si>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</si>
  <si>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</si>
  <si>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</si>
  <si>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</si>
  <si>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</si>
  <si>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</si>
  <si>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</si>
  <si>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</si>
  <si>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</si>
  <si>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</si>
  <si>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</si>
  <si>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</si>
  <si>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</si>
  <si>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</si>
  <si>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</si>
  <si>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</si>
  <si>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</si>
  <si>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</si>
  <si>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</si>
  <si>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</si>
  <si>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</si>
  <si>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</si>
  <si>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</si>
  <si>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</si>
  <si>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</si>
  <si>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</si>
  <si>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</si>
  <si>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</si>
  <si>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</si>
  <si>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</si>
  <si>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</si>
  <si>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</si>
  <si>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</si>
  <si>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</si>
  <si>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</si>
  <si>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</si>
  <si>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</si>
  <si>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</si>
  <si>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</si>
  <si>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</si>
  <si>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</si>
  <si>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</si>
  <si>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</si>
  <si>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</si>
  <si>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</si>
  <si>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</si>
  <si>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</si>
  <si>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</si>
  <si>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</si>
  <si>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</si>
  <si>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</si>
  <si>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</si>
  <si>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</si>
  <si>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</si>
  <si>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</si>
  <si>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</si>
  <si>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</si>
  <si>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</si>
  <si>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</si>
  <si>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</si>
  <si>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</si>
  <si>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</si>
  <si>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</si>
  <si>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</si>
  <si>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</si>
  <si>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</si>
  <si>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</si>
  <si>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</si>
  <si>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</si>
  <si>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</si>
  <si>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</si>
  <si>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</si>
  <si>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</si>
  <si>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</si>
  <si>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</si>
  <si>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</si>
  <si>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</si>
  <si>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</si>
  <si>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</si>
  <si>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</si>
  <si>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</si>
  <si>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</si>
  <si>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</si>
  <si>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</si>
  <si>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</si>
  <si>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</si>
  <si>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</si>
  <si>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</si>
  <si>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</si>
  <si>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</si>
  <si>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</si>
  <si>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</si>
  <si>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</si>
  <si>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</si>
  <si>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</si>
  <si>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</si>
  <si>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</si>
  <si>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</si>
  <si>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</si>
  <si>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</si>
  <si>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</si>
  <si>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</si>
  <si>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</si>
  <si>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</si>
  <si>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</si>
  <si>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</si>
  <si>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</si>
  <si>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</si>
  <si>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</si>
  <si>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</si>
  <si>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</si>
  <si>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</si>
  <si>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</si>
  <si>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</si>
  <si>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</si>
  <si>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</si>
  <si>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</si>
  <si>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</si>
  <si>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</si>
  <si>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</si>
  <si>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</si>
  <si>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</si>
  <si>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</si>
  <si>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</si>
  <si>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</si>
  <si>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</si>
  <si>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</si>
  <si>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</si>
  <si>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</si>
  <si>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</si>
  <si>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</si>
  <si>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</si>
  <si>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</si>
  <si>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</si>
  <si>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</si>
  <si>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</si>
  <si>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</si>
  <si>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</si>
  <si>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</si>
  <si>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</si>
  <si>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</si>
  <si>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</si>
  <si>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</si>
  <si>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</si>
  <si>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</si>
  <si>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</si>
  <si>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</si>
  <si>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</si>
  <si>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</si>
  <si>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</si>
  <si>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</si>
  <si>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</si>
  <si>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</si>
  <si>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</si>
  <si>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</si>
  <si>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</si>
  <si>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</si>
  <si>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</si>
  <si>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</si>
  <si>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</si>
  <si>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</si>
  <si>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</si>
  <si>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</si>
  <si>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</si>
  <si>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</si>
  <si>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</si>
  <si>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</si>
  <si>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</si>
  <si>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</si>
  <si>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</si>
  <si>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</si>
  <si>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</si>
  <si>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</si>
  <si>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</si>
  <si>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</si>
  <si>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</si>
  <si>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</si>
  <si>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</si>
  <si>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</si>
  <si>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</si>
  <si>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</si>
  <si>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</si>
  <si>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</si>
  <si>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</si>
  <si>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</si>
  <si>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</si>
  <si>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</si>
  <si>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</si>
  <si>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</si>
  <si>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</si>
  <si>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</si>
  <si>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</si>
  <si>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</si>
  <si>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</si>
  <si>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</si>
  <si>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</si>
  <si>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</si>
  <si>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</si>
  <si>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</si>
  <si>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</si>
  <si>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</si>
  <si>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</si>
  <si>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</si>
  <si>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</si>
  <si>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</si>
  <si>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</si>
  <si>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</si>
  <si>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</si>
  <si>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</si>
  <si>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</si>
  <si>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</si>
  <si>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</si>
  <si>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</si>
  <si>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</si>
  <si>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</si>
  <si>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</si>
  <si>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</si>
  <si>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</si>
  <si>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</si>
  <si>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</si>
  <si>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</si>
  <si>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</si>
  <si>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</si>
  <si>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</si>
  <si>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</si>
  <si>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</si>
  <si>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</si>
  <si>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</si>
  <si>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</si>
  <si>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</si>
  <si>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</si>
  <si>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</si>
  <si>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</si>
  <si>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</si>
  <si>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</si>
  <si>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</si>
  <si>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</si>
  <si>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</si>
  <si>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</si>
  <si>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</si>
  <si>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</si>
  <si>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</si>
  <si>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</si>
  <si>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</si>
  <si>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</si>
  <si>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</si>
  <si>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</si>
  <si>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</si>
  <si>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</si>
  <si>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</si>
  <si>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</si>
  <si>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</si>
  <si>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</si>
  <si>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</si>
  <si>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</si>
  <si>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</si>
  <si>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</si>
  <si>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</si>
  <si>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</si>
  <si>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</si>
  <si>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</si>
  <si>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</si>
  <si>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</si>
  <si>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</si>
  <si>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</si>
  <si>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</si>
  <si>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</si>
  <si>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</si>
  <si>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</si>
  <si>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</si>
  <si>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</si>
  <si>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</si>
  <si>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</si>
  <si>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</si>
  <si>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</si>
  <si>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</si>
  <si>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</si>
  <si>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</si>
  <si>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</si>
  <si>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</si>
  <si>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</si>
  <si>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</si>
  <si>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</si>
  <si>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</si>
  <si>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</si>
  <si>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</si>
  <si>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</si>
  <si>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</si>
  <si>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</si>
  <si>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</si>
  <si>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</si>
  <si>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</si>
  <si>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</si>
  <si>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</si>
  <si>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</si>
  <si>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</si>
  <si>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</si>
  <si>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</si>
  <si>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</si>
  <si>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</si>
  <si>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</si>
  <si>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</si>
  <si>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</si>
  <si>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</si>
  <si>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</si>
  <si>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</si>
  <si>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</si>
  <si>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</si>
  <si>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</si>
  <si>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</si>
  <si>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</si>
  <si>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</si>
  <si>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</si>
  <si>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</si>
  <si>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</si>
  <si>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</si>
  <si>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</si>
  <si>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</si>
  <si>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</si>
  <si>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</si>
  <si>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</si>
  <si>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</si>
  <si>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</si>
  <si>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</si>
  <si>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</si>
  <si>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</si>
  <si>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</si>
  <si>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</si>
  <si>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</si>
  <si>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</si>
  <si>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</si>
  <si>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</si>
  <si>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</si>
  <si>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</si>
  <si>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</si>
  <si>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</si>
  <si>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</si>
  <si>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</si>
  <si>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</si>
  <si>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</si>
  <si>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</si>
  <si>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</si>
  <si>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</si>
  <si>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</si>
  <si>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</si>
  <si>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</si>
  <si>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</si>
  <si>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</si>
  <si>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</si>
  <si>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</si>
  <si>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</si>
  <si>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</si>
  <si>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</si>
  <si>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</si>
  <si>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</si>
  <si>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</si>
  <si>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</si>
  <si>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</si>
  <si>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</si>
  <si>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</si>
  <si>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</si>
  <si>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</si>
  <si>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</si>
  <si>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</si>
  <si>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</si>
  <si>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</si>
  <si>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</si>
  <si>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</si>
  <si>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</si>
  <si>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</si>
  <si>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</si>
  <si>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</si>
  <si>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</si>
  <si>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</si>
  <si>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</si>
  <si>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</si>
  <si>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</si>
  <si>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</si>
  <si>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</si>
  <si>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</si>
  <si>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</si>
  <si>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</si>
  <si>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</si>
  <si>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</si>
  <si>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</si>
  <si>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</si>
  <si>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</si>
  <si>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</si>
  <si>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</si>
  <si>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</si>
  <si>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</si>
  <si>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</si>
  <si>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</si>
  <si>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</si>
  <si>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</si>
  <si>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</si>
  <si>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</si>
  <si>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</si>
  <si>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</si>
  <si>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</si>
  <si>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</si>
  <si>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</si>
  <si>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</si>
  <si>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</si>
  <si>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</si>
  <si>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</si>
  <si>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</si>
  <si>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</si>
  <si>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</si>
  <si>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</si>
  <si>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</si>
  <si>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</si>
  <si>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</si>
  <si>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</si>
  <si>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</si>
  <si>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</si>
  <si>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</si>
  <si>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</si>
  <si>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</si>
  <si>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</si>
  <si>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</si>
  <si>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</si>
  <si>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</si>
  <si>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</si>
  <si>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</si>
  <si>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</si>
  <si>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</si>
  <si>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</si>
  <si>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</si>
  <si>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</si>
  <si>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</si>
  <si>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</si>
  <si>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</si>
  <si>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</si>
  <si>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</si>
  <si>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</si>
  <si>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</si>
  <si>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</si>
  <si>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</si>
  <si>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</si>
  <si>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</si>
  <si>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</si>
  <si>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</si>
  <si>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</si>
  <si>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</si>
  <si>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</si>
  <si>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</si>
  <si>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</si>
  <si>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</si>
  <si>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</si>
  <si>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</si>
  <si>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</si>
  <si>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</si>
  <si>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</si>
  <si>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</si>
  <si>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</si>
  <si>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</si>
  <si>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</si>
  <si>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</si>
  <si>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</si>
  <si>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</si>
  <si>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</si>
  <si>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</si>
  <si>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</si>
  <si>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</si>
  <si>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</si>
  <si>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</si>
  <si>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</si>
  <si>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</si>
  <si>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</si>
  <si>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</si>
  <si>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</si>
  <si>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</si>
  <si>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</si>
  <si>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</si>
  <si>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</si>
  <si>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</si>
  <si>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</si>
  <si>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</si>
  <si>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</si>
  <si>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</si>
  <si>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</si>
  <si>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</si>
  <si>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</si>
  <si>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</si>
  <si>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</si>
  <si>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</si>
  <si>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</si>
  <si>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</si>
  <si>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</si>
  <si>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</si>
  <si>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</si>
  <si>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</si>
  <si>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</si>
  <si>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</si>
  <si>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</si>
  <si>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</si>
  <si>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</si>
  <si>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</si>
  <si>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</si>
  <si>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</si>
  <si>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</si>
  <si>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</si>
  <si>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</si>
  <si>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</si>
  <si>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</si>
  <si>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</si>
  <si>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</si>
  <si>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</si>
  <si>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</si>
  <si>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</si>
  <si>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</si>
  <si>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</si>
  <si>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</si>
  <si>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</si>
  <si>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</si>
  <si>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</si>
  <si>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</si>
  <si>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</si>
  <si>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</si>
  <si>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</si>
  <si>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</si>
  <si>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</si>
  <si>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</si>
  <si>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</si>
  <si>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</si>
  <si>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</si>
  <si>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</si>
  <si>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</si>
  <si>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</si>
  <si>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</si>
  <si>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</si>
  <si>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</si>
  <si>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</si>
  <si>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</si>
  <si>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</si>
  <si>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</si>
  <si>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</si>
  <si>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</si>
  <si>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</si>
  <si>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</si>
  <si>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</si>
  <si>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</si>
  <si>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</si>
  <si>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</si>
  <si>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</si>
  <si>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</si>
  <si>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</si>
  <si>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</si>
  <si>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</si>
  <si>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</si>
  <si>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</si>
  <si>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</si>
  <si>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</si>
  <si>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</si>
  <si>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</si>
  <si>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</si>
  <si>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</si>
  <si>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</si>
  <si>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</si>
  <si>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</si>
  <si>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</si>
  <si>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</si>
  <si>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</si>
  <si>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</si>
  <si>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</si>
  <si>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</si>
  <si>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</si>
  <si>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</si>
  <si>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</si>
  <si>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</si>
  <si>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</si>
  <si>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</si>
  <si>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</si>
  <si>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</si>
  <si>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</si>
  <si>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</si>
  <si>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</si>
  <si>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</si>
  <si>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</si>
  <si>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</si>
  <si>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</si>
  <si>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</si>
  <si>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</si>
  <si>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</si>
  <si>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</si>
  <si>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</si>
  <si>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</si>
  <si>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</si>
  <si>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</si>
  <si>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</si>
  <si>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</si>
  <si>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</si>
  <si>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</si>
  <si>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</si>
  <si>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</si>
  <si>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</si>
  <si>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</si>
  <si>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</si>
  <si>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</si>
  <si>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</si>
  <si>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</si>
  <si>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</si>
  <si>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</si>
  <si>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</si>
  <si>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</si>
  <si>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</si>
  <si>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</si>
  <si>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</si>
  <si>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</si>
  <si>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</si>
  <si>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</si>
  <si>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</si>
  <si>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</si>
  <si>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</si>
  <si>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</si>
  <si>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</si>
  <si>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</si>
  <si>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</si>
  <si>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</si>
  <si>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</si>
  <si>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</si>
  <si>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</si>
  <si>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</si>
  <si>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</si>
  <si>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</si>
  <si>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</si>
  <si>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</si>
  <si>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</si>
  <si>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</si>
  <si>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</si>
  <si>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</si>
  <si>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</si>
  <si>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</si>
  <si>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</si>
  <si>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</si>
  <si>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</si>
  <si>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</si>
  <si>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</si>
  <si>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</si>
  <si>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</si>
  <si>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</si>
  <si>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</si>
  <si>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</si>
  <si>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</si>
  <si>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</si>
  <si>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</si>
  <si>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</si>
  <si>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</si>
  <si>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</si>
  <si>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</si>
  <si>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</si>
  <si>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</si>
  <si>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</si>
  <si>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</si>
  <si>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</si>
  <si>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</si>
  <si>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</si>
  <si>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</si>
  <si>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</si>
  <si>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</si>
  <si>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</si>
  <si>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</si>
  <si>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</si>
  <si>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</si>
  <si>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</si>
  <si>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</si>
  <si>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</si>
  <si>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</si>
  <si>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</si>
  <si>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</si>
  <si>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</si>
  <si>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</si>
  <si>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</si>
  <si>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</si>
  <si>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</si>
  <si>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</si>
  <si>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</si>
  <si>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</si>
  <si>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</si>
  <si>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</si>
  <si>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</si>
  <si>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</si>
  <si>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</si>
  <si>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</si>
  <si>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</si>
  <si>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</si>
  <si>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</si>
  <si>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</si>
  <si>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</si>
  <si>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</si>
  <si>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</si>
  <si>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</si>
  <si>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</si>
  <si>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</si>
  <si>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</si>
  <si>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</si>
  <si>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</si>
  <si>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</si>
  <si>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</si>
  <si>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</si>
  <si>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</si>
  <si>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</si>
  <si>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</si>
  <si>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</si>
  <si>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</si>
  <si>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</si>
  <si>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</si>
  <si>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</si>
  <si>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</si>
  <si>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</si>
  <si>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</si>
  <si>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</si>
  <si>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</si>
  <si>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</si>
  <si>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</si>
  <si>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</si>
  <si>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</si>
  <si>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</si>
  <si>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</si>
  <si>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</si>
  <si>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</si>
  <si>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</si>
  <si>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</si>
  <si>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</si>
  <si>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</si>
  <si>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</si>
  <si>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</si>
  <si>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</si>
  <si>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</si>
  <si>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</si>
  <si>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</si>
  <si>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</si>
  <si>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</si>
  <si>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</si>
  <si>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</si>
  <si>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</si>
  <si>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</si>
  <si>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</si>
  <si>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</si>
  <si>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</si>
  <si>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</si>
  <si>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</si>
  <si>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</si>
  <si>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</si>
  <si>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</si>
  <si>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</si>
  <si>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</si>
  <si>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</si>
  <si>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</si>
  <si>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</si>
  <si>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</si>
  <si>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</si>
  <si>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</si>
  <si>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</si>
  <si>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</si>
  <si>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</si>
  <si>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</si>
  <si>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</si>
  <si>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</si>
  <si>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</si>
  <si>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</si>
  <si>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</si>
  <si>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</si>
  <si>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</si>
  <si>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</si>
  <si>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</si>
  <si>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</si>
  <si>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</si>
  <si>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</si>
  <si>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</si>
  <si>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</si>
  <si>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</si>
  <si>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</si>
  <si>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</si>
  <si>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</si>
  <si>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</si>
  <si>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</si>
  <si>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</si>
  <si>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</si>
  <si>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</si>
  <si>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</si>
  <si>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</si>
  <si>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</si>
  <si>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</si>
  <si>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</si>
  <si>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</si>
  <si>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</si>
  <si>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</si>
  <si>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</si>
  <si>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</si>
  <si>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</si>
  <si>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</si>
  <si>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</si>
  <si>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</si>
  <si>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</si>
  <si>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</si>
  <si>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</si>
  <si>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</si>
  <si>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</si>
  <si>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</si>
  <si>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</si>
  <si>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</si>
  <si>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</si>
  <si>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</si>
  <si>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</si>
  <si>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</si>
  <si>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</si>
  <si>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</si>
  <si>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</si>
  <si>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</si>
  <si>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</si>
  <si>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</si>
  <si>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</si>
  <si>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</si>
  <si>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</si>
  <si>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</si>
  <si>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</si>
  <si>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</si>
  <si>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</si>
  <si>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</si>
  <si>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</si>
  <si>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</si>
  <si>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</si>
  <si>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</si>
  <si>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</si>
  <si>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</si>
  <si>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</si>
  <si>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</si>
  <si>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</si>
  <si>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</si>
  <si>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</si>
  <si>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</si>
  <si>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</si>
  <si>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</si>
  <si>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</si>
  <si>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</si>
  <si>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</si>
  <si>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</si>
  <si>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</si>
  <si>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</si>
  <si>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</si>
  <si>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</si>
  <si>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</si>
  <si>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</si>
  <si>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</si>
  <si>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</si>
  <si>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</si>
  <si>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</si>
  <si>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</si>
  <si>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</si>
  <si>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</si>
  <si>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</si>
  <si>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</si>
  <si>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</si>
  <si>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</si>
  <si>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</si>
  <si>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</si>
  <si>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</si>
  <si>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</si>
  <si>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</si>
  <si>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</si>
  <si>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</si>
  <si>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</si>
  <si>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</si>
  <si>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</si>
  <si>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</si>
  <si>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</si>
  <si>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</si>
  <si>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</si>
  <si>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</si>
  <si>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</si>
  <si>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</si>
  <si>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</si>
  <si>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</si>
  <si>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</si>
  <si>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</si>
  <si>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</si>
  <si>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</si>
  <si>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</si>
  <si>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</si>
  <si>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</si>
  <si>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</si>
  <si>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</si>
  <si>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</si>
  <si>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</si>
  <si>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</si>
  <si>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</si>
  <si>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</si>
  <si>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</si>
  <si>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</si>
  <si>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</si>
  <si>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</si>
  <si>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</si>
  <si>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</si>
  <si>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</si>
  <si>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</si>
  <si>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</si>
  <si>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</si>
  <si>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</si>
  <si>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</si>
  <si>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</si>
  <si>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</si>
  <si>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</si>
  <si>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</si>
  <si>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</si>
  <si>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</si>
  <si>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</si>
  <si>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</si>
  <si>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</si>
  <si>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</si>
  <si>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</si>
  <si>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</si>
  <si>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</si>
  <si>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</si>
  <si>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</si>
  <si>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</si>
  <si>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</si>
  <si>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</si>
  <si>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</si>
  <si>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</si>
  <si>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</si>
  <si>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</si>
  <si>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</si>
  <si>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</si>
  <si>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</si>
  <si>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</si>
  <si>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</si>
  <si>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</si>
  <si>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</si>
  <si>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</si>
  <si>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</si>
  <si>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</si>
  <si>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</si>
  <si>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</si>
  <si>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</si>
  <si>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</si>
  <si>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</si>
  <si>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</si>
  <si>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</si>
  <si>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</si>
  <si>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</si>
  <si>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</si>
  <si>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</si>
  <si>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</si>
  <si>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</si>
  <si>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</si>
  <si>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</si>
  <si>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</si>
  <si>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</si>
  <si>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</si>
  <si>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</si>
  <si>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</si>
  <si>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</si>
  <si>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</si>
  <si>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</si>
  <si>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</si>
  <si>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</si>
  <si>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</si>
  <si>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</si>
  <si>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</si>
  <si>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</si>
  <si>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</si>
  <si>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</si>
  <si>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</si>
  <si>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</si>
  <si>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</si>
  <si>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</si>
  <si>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</si>
  <si>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</si>
  <si>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</si>
  <si>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</si>
  <si>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</si>
  <si>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</si>
  <si>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</si>
  <si>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</si>
  <si>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</si>
  <si>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</si>
  <si>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</si>
  <si>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</si>
  <si>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</si>
  <si>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</si>
  <si>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</si>
  <si>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</si>
  <si>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</si>
  <si>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</si>
  <si>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</si>
  <si>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</si>
  <si>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</si>
  <si>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</si>
  <si>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</si>
  <si>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</si>
  <si>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</si>
  <si>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</si>
  <si>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</si>
  <si>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</si>
  <si>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</si>
  <si>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</si>
  <si>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</si>
  <si>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</si>
  <si>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</si>
  <si>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</si>
  <si>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</si>
  <si>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</si>
  <si>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</si>
  <si>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</si>
  <si>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</si>
  <si>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</si>
  <si>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</si>
  <si>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</si>
  <si>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</si>
  <si>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</si>
  <si>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</si>
  <si>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</si>
  <si>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</si>
  <si>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</si>
  <si>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</si>
  <si>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</si>
  <si>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</si>
  <si>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</si>
  <si>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</si>
  <si>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</si>
  <si>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</si>
  <si>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</si>
  <si>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</si>
  <si>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</si>
  <si>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</si>
  <si>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</si>
  <si>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</si>
  <si>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</si>
  <si>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</si>
  <si>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</si>
  <si>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</si>
  <si>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</si>
  <si>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</si>
  <si>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</si>
  <si>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</si>
  <si>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</si>
  <si>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</si>
  <si>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</si>
  <si>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</si>
  <si>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</si>
  <si>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</si>
  <si>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</si>
  <si>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</si>
  <si>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</si>
  <si>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</si>
  <si>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</si>
  <si>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</si>
  <si>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</si>
  <si>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</si>
  <si>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</si>
  <si>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</si>
  <si>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</si>
  <si>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</si>
  <si>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</si>
  <si>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</si>
  <si>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</si>
  <si>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</si>
  <si>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</si>
  <si>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</si>
  <si>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</si>
  <si>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</si>
  <si>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</si>
  <si>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</si>
  <si>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</si>
  <si>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</si>
  <si>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</si>
  <si>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</si>
  <si>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</si>
  <si>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</si>
  <si>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</si>
  <si>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</si>
  <si>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</si>
  <si>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</si>
  <si>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</si>
  <si>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</si>
  <si>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</si>
  <si>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</si>
  <si>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</si>
  <si>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</si>
  <si>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</si>
  <si>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</si>
  <si>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</si>
  <si>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</si>
  <si>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</si>
  <si>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</si>
  <si>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</si>
  <si>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</si>
  <si>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</si>
  <si>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</si>
  <si>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</si>
  <si>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</si>
  <si>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</si>
  <si>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</si>
  <si>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</si>
  <si>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</si>
  <si>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</si>
  <si>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</si>
  <si>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</si>
  <si>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</si>
  <si>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</si>
  <si>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</si>
  <si>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</si>
  <si>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</si>
  <si>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</si>
  <si>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</si>
  <si>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</si>
  <si>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</si>
  <si>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</si>
  <si>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</si>
  <si>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</si>
  <si>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</si>
  <si>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</si>
  <si>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</si>
  <si>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</si>
  <si>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</si>
  <si>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</si>
  <si>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</si>
  <si>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</si>
  <si>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</si>
  <si>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</si>
  <si>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</si>
  <si>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</si>
  <si>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</si>
  <si>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</si>
  <si>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</si>
  <si>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</si>
  <si>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</si>
  <si>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</si>
  <si>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</si>
  <si>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</si>
  <si>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</si>
  <si>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</si>
  <si>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</si>
  <si>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</si>
  <si>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</si>
  <si>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</si>
  <si>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</si>
  <si>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</si>
  <si>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</si>
  <si>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</si>
  <si>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</si>
  <si>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</si>
  <si>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</si>
  <si>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</si>
  <si>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</si>
  <si>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</si>
  <si>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</si>
  <si>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</si>
  <si>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</si>
  <si>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</si>
  <si>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</si>
  <si>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</si>
  <si>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</si>
  <si>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</si>
  <si>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</si>
  <si>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</si>
  <si>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</si>
  <si>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</si>
  <si>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</si>
  <si>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</si>
  <si>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</si>
  <si>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</si>
  <si>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</si>
  <si>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</si>
  <si>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</si>
  <si>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</si>
  <si>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</si>
  <si>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</si>
  <si>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</si>
  <si>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</si>
  <si>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</si>
  <si>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</si>
  <si>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</si>
  <si>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</si>
  <si>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</si>
  <si>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</si>
  <si>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</si>
  <si>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</si>
  <si>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</si>
  <si>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</si>
  <si>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</si>
  <si>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</si>
  <si>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</si>
  <si>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</si>
  <si>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</si>
  <si>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</si>
  <si>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</si>
  <si>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</si>
  <si>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</si>
  <si>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</si>
  <si>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</si>
  <si>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</si>
  <si>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</si>
  <si>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</si>
  <si>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</si>
  <si>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</si>
  <si>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</si>
  <si>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</si>
  <si>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</si>
  <si>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</si>
  <si>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</si>
  <si>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</si>
  <si>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</si>
  <si>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</si>
  <si>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</si>
  <si>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</si>
  <si>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</si>
  <si>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</si>
  <si>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</si>
  <si>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</si>
  <si>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</si>
  <si>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</si>
  <si>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</si>
  <si>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</si>
  <si>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</si>
  <si>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</si>
  <si>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</si>
  <si>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</si>
  <si>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</si>
  <si>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</si>
  <si>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</si>
  <si>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</si>
  <si>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</si>
  <si>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</si>
  <si>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</si>
  <si>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</si>
  <si>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</si>
  <si>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</si>
  <si>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</si>
  <si>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</si>
  <si>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</si>
  <si>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</si>
  <si>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</si>
  <si>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</si>
  <si>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</si>
  <si>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</si>
  <si>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</si>
  <si>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</si>
  <si>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</si>
  <si>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</si>
  <si>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</si>
  <si>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</si>
  <si>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</si>
  <si>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</si>
  <si>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</si>
  <si>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</si>
  <si>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</si>
  <si>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</si>
  <si>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</si>
  <si>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</si>
  <si>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</si>
  <si>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</si>
  <si>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</si>
  <si>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</si>
  <si>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</si>
  <si>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</si>
  <si>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</si>
  <si>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</si>
  <si>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</si>
  <si>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</si>
  <si>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</si>
  <si>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</si>
  <si>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</si>
  <si>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</si>
  <si>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</si>
  <si>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</si>
  <si>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</si>
  <si>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</si>
  <si>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</si>
  <si>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</si>
  <si>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</si>
  <si>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</si>
  <si>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</si>
  <si>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</si>
  <si>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</si>
  <si>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</si>
  <si>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</si>
  <si>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</si>
  <si>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</si>
  <si>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</si>
  <si>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</si>
  <si>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</si>
  <si>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</si>
  <si>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</si>
  <si>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</si>
  <si>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</si>
  <si>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</si>
  <si>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</si>
  <si>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</si>
  <si>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</si>
  <si>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</si>
  <si>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</si>
  <si>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</si>
  <si>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</si>
  <si>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</si>
  <si>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</si>
  <si>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</si>
  <si>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</si>
  <si>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</si>
  <si>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</si>
  <si>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</si>
  <si>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</si>
  <si>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</si>
  <si>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</si>
  <si>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</si>
  <si>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</si>
  <si>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</si>
  <si>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</si>
  <si>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</si>
  <si>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</si>
  <si>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</si>
  <si>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</si>
  <si>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</si>
  <si>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</si>
  <si>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</si>
  <si>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</si>
  <si>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</si>
  <si>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</si>
  <si>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</si>
  <si>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</si>
  <si>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</si>
  <si>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</si>
  <si>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</si>
  <si>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</si>
  <si>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</si>
  <si>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</si>
  <si>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</si>
  <si>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</si>
  <si>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</si>
  <si>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</si>
  <si>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</si>
  <si>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</si>
  <si>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</si>
  <si>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</si>
  <si>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</si>
  <si>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</si>
  <si>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</si>
  <si>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</si>
  <si>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</si>
  <si>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</si>
  <si>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</si>
  <si>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</si>
  <si>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</si>
  <si>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</si>
  <si>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</si>
  <si>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</si>
  <si>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</si>
  <si>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</si>
  <si>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</si>
  <si>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</si>
  <si>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</si>
  <si>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</si>
  <si>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</si>
  <si>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</si>
  <si>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</si>
  <si>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</si>
  <si>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</si>
  <si>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</si>
  <si>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</si>
  <si>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</si>
  <si>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</si>
  <si>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</si>
  <si>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</si>
  <si>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</si>
  <si>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</si>
  <si>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</si>
  <si>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</si>
  <si>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</si>
  <si>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</si>
  <si>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</si>
  <si>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</si>
  <si>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</si>
  <si>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</si>
  <si>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</si>
  <si>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</si>
  <si>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</si>
  <si>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</si>
  <si>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</si>
  <si>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</si>
  <si>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</si>
  <si>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</si>
  <si>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</si>
  <si>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</si>
  <si>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</si>
  <si>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</si>
  <si>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</si>
  <si>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</si>
  <si>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</si>
  <si>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</si>
  <si>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</si>
  <si>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</si>
  <si>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</si>
  <si>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</si>
  <si>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</si>
  <si>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</si>
  <si>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</si>
  <si>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</si>
  <si>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</si>
  <si>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</si>
  <si>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</si>
  <si>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</si>
  <si>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</si>
  <si>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</si>
  <si>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</si>
  <si>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</si>
  <si>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</si>
  <si>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</si>
  <si>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</si>
  <si>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</si>
  <si>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</si>
  <si>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</si>
  <si>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</si>
  <si>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</si>
  <si>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</si>
  <si>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</si>
  <si>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</si>
  <si>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</si>
  <si>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</si>
  <si>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</si>
  <si>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</si>
  <si>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</si>
  <si>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</si>
  <si>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</si>
  <si>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</si>
  <si>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</si>
  <si>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</si>
  <si>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</si>
  <si>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</si>
  <si>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</si>
  <si>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</si>
  <si>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</si>
  <si>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</si>
  <si>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</si>
  <si>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</si>
  <si>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</si>
  <si>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</si>
  <si>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</si>
  <si>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</si>
  <si>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</si>
  <si>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</si>
  <si>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</si>
  <si>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</si>
  <si>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</si>
  <si>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</si>
  <si>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</si>
  <si>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</si>
  <si>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</si>
  <si>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</si>
  <si>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</si>
  <si>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</si>
  <si>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</si>
  <si>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</si>
  <si>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</si>
  <si>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</si>
  <si>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</si>
  <si>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</si>
  <si>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</si>
  <si>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</si>
  <si>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</si>
  <si>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</si>
  <si>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</si>
  <si>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</si>
  <si>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</si>
  <si>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</si>
  <si>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</si>
  <si>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</si>
  <si>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</si>
  <si>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</si>
  <si>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</si>
  <si>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</si>
  <si>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</si>
  <si>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</si>
  <si>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</si>
  <si>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</si>
  <si>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</si>
  <si>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</si>
  <si>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</si>
  <si>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</si>
  <si>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</si>
  <si>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</si>
  <si>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</si>
  <si>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</si>
  <si>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</si>
  <si>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</si>
  <si>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</si>
  <si>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</si>
  <si>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</si>
  <si>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</si>
  <si>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</si>
  <si>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</si>
  <si>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</si>
  <si>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</si>
  <si>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</si>
  <si>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</si>
  <si>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</si>
  <si>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</si>
  <si>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</si>
  <si>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</si>
  <si>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</si>
  <si>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</si>
  <si>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</si>
  <si>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</si>
  <si>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</si>
  <si>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</si>
  <si>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</si>
  <si>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</si>
  <si>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</si>
  <si>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</si>
  <si>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</si>
  <si>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</si>
  <si>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</si>
  <si>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</si>
  <si>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</si>
  <si>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</si>
  <si>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</si>
  <si>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</si>
  <si>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</si>
  <si>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</si>
  <si>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</si>
  <si>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</si>
  <si>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</si>
  <si>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</si>
  <si>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</si>
  <si>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</si>
  <si>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</si>
  <si>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</si>
  <si>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</si>
  <si>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</si>
  <si>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</si>
  <si>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</si>
  <si>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</si>
  <si>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</si>
  <si>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</si>
  <si>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</si>
  <si>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</si>
  <si>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</si>
  <si>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</si>
  <si>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</si>
  <si>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</si>
  <si>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</si>
  <si>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</si>
  <si>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</si>
  <si>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</si>
  <si>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</si>
  <si>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</si>
  <si>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</si>
  <si>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</si>
  <si>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</si>
  <si>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</si>
  <si>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</si>
  <si>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</si>
  <si>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</si>
  <si>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</si>
  <si>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</si>
  <si>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</si>
  <si>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</si>
  <si>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</si>
  <si>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</si>
  <si>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</si>
  <si>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</si>
  <si>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</si>
  <si>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</si>
  <si>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</si>
  <si>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</si>
  <si>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</si>
  <si>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</si>
  <si>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</si>
  <si>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</si>
  <si>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</si>
  <si>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</si>
  <si>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</si>
  <si>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</si>
  <si>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</si>
  <si>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</si>
  <si>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</si>
  <si>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</si>
  <si>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</si>
  <si>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</si>
  <si>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</si>
  <si>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</si>
  <si>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</si>
  <si>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</si>
  <si>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</si>
  <si>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</si>
  <si>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</si>
  <si>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</si>
  <si>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</si>
  <si>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</si>
  <si>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</si>
  <si>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</si>
  <si>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</si>
  <si>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</si>
  <si>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</si>
  <si>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</si>
  <si>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</si>
  <si>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</si>
  <si>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</si>
  <si>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</si>
  <si>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</si>
  <si>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</si>
  <si>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</si>
  <si>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</si>
  <si>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</si>
  <si>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</si>
  <si>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</si>
  <si>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</si>
  <si>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</si>
  <si>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</si>
  <si>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</si>
  <si>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</si>
  <si>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</si>
  <si>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</si>
  <si>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</si>
  <si>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</si>
  <si>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</si>
  <si>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</si>
  <si>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</si>
  <si>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</si>
  <si>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</si>
  <si>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</si>
  <si>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</si>
  <si>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</si>
  <si>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</si>
  <si>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</si>
  <si>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</si>
  <si>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</si>
  <si>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</si>
  <si>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</si>
  <si>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</si>
  <si>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</si>
  <si>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</si>
  <si>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</si>
  <si>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</si>
  <si>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</si>
  <si>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</si>
  <si>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</si>
  <si>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</si>
  <si>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</si>
  <si>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</si>
  <si>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</si>
  <si>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</si>
  <si>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</si>
  <si>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</si>
  <si>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</si>
  <si>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</si>
  <si>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</si>
  <si>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</si>
  <si>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</si>
  <si>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</si>
  <si>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</si>
  <si>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</si>
  <si>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</si>
  <si>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</si>
  <si>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</si>
  <si>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</si>
  <si>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</si>
  <si>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</si>
  <si>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</si>
  <si>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</si>
  <si>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</si>
  <si>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</si>
  <si>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</si>
  <si>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</si>
  <si>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</si>
  <si>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</si>
  <si>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</si>
  <si>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</si>
  <si>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</si>
  <si>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</si>
  <si>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</si>
  <si>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</si>
  <si>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</si>
  <si>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</si>
  <si>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</si>
  <si>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</si>
  <si>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</si>
  <si>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</si>
  <si>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</si>
  <si>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</si>
  <si>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</si>
  <si>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</si>
  <si>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</si>
  <si>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</si>
  <si>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</si>
  <si>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</si>
  <si>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</si>
  <si>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</si>
  <si>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</si>
  <si>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</si>
  <si>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</si>
  <si>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</si>
  <si>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</si>
  <si>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</si>
  <si>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</si>
  <si>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</si>
  <si>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</si>
  <si>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</si>
  <si>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</si>
  <si>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</si>
  <si>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</si>
  <si>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</si>
  <si>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</si>
  <si>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</si>
  <si>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</si>
  <si>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</si>
  <si>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</si>
  <si>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</si>
  <si>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</si>
  <si>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</si>
  <si>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</si>
  <si>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</si>
  <si>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</si>
  <si>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</si>
  <si>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</si>
  <si>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</si>
  <si>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</si>
  <si>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</si>
  <si>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</si>
  <si>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</si>
  <si>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</si>
  <si>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</si>
  <si>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</si>
  <si>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</si>
  <si>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</si>
  <si>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</si>
  <si>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</si>
  <si>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</si>
  <si>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</si>
  <si>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</si>
  <si>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</si>
  <si>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</si>
  <si>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</si>
  <si>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</si>
  <si>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</si>
  <si>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</si>
  <si>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</si>
  <si>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</si>
  <si>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</si>
  <si>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</si>
  <si>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</si>
  <si>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</si>
  <si>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</si>
  <si>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</si>
  <si>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</si>
  <si>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</si>
  <si>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</si>
  <si>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</si>
  <si>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</si>
  <si>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</si>
  <si>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</si>
  <si>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</si>
  <si>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</si>
  <si>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</si>
  <si>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</si>
  <si>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</si>
  <si>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</si>
  <si>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</si>
  <si>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</si>
  <si>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</si>
  <si>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</si>
  <si>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</si>
  <si>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</si>
  <si>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</si>
  <si>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</si>
  <si>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</si>
  <si>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</si>
  <si>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</si>
  <si>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</si>
  <si>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</si>
  <si>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</si>
  <si>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</si>
  <si>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</si>
  <si>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</si>
  <si>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</si>
  <si>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</si>
  <si>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</si>
  <si>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</si>
  <si>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</si>
  <si>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</si>
  <si>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</si>
  <si>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</si>
  <si>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</si>
  <si>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</si>
  <si>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</si>
  <si>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</si>
  <si>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</si>
  <si>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</si>
  <si>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</si>
  <si>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</si>
  <si>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</si>
  <si>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</si>
  <si>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</si>
  <si>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</si>
  <si>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</si>
  <si>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</si>
  <si>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</si>
  <si>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</si>
  <si>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</si>
  <si>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</si>
  <si>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</si>
  <si>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</si>
  <si>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</si>
  <si>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</si>
  <si>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</si>
  <si>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</si>
  <si>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</si>
  <si>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</si>
  <si>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</si>
  <si>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</si>
  <si>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</si>
  <si>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</si>
  <si>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</si>
  <si>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</si>
  <si>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</si>
  <si>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</si>
  <si>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</si>
  <si>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</si>
  <si>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</si>
  <si>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</si>
  <si>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</si>
  <si>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</si>
  <si>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</si>
  <si>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</si>
  <si>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</si>
  <si>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</si>
  <si>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</si>
  <si>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</si>
  <si>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</si>
  <si>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</si>
  <si>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</si>
  <si>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</si>
  <si>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</si>
  <si>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</si>
  <si>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</si>
  <si>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</si>
  <si>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</si>
  <si>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</si>
  <si>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</si>
  <si>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</si>
  <si>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</si>
  <si>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</si>
  <si>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</si>
  <si>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</si>
  <si>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</si>
  <si>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</si>
  <si>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</si>
  <si>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</si>
  <si>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</si>
  <si>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</si>
  <si>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</si>
  <si>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</si>
  <si>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</si>
  <si>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</si>
  <si>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</si>
  <si>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</si>
  <si>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</si>
  <si>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</si>
  <si>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</si>
  <si>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</si>
  <si>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</si>
  <si>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</si>
  <si>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</si>
  <si>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</si>
  <si>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</si>
  <si>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</si>
  <si>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</si>
  <si>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</si>
  <si>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</si>
  <si>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</si>
  <si>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</si>
  <si>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</si>
  <si>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</si>
  <si>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</si>
  <si>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</si>
  <si>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</si>
  <si>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</si>
  <si>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</si>
  <si>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</si>
  <si>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</si>
  <si>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</si>
  <si>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</si>
  <si>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</si>
  <si>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</si>
  <si>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</si>
  <si>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</si>
  <si>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</si>
  <si>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</si>
  <si>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</si>
  <si>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</si>
  <si>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</si>
  <si>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</si>
  <si>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</si>
  <si>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</si>
  <si>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</si>
  <si>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</si>
  <si>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</si>
  <si>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</si>
  <si>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</si>
  <si>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</si>
  <si>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</si>
  <si>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</si>
  <si>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</si>
  <si>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</si>
  <si>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</si>
  <si>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</si>
  <si>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</si>
  <si>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</si>
  <si>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</si>
  <si>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</si>
  <si>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</si>
  <si>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</si>
  <si>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</si>
  <si>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</si>
  <si>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</si>
  <si>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</si>
  <si>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</si>
  <si>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</si>
  <si>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</si>
  <si>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</si>
  <si>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</si>
  <si>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</si>
  <si>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</si>
  <si>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</si>
  <si>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</si>
  <si>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</si>
  <si>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</si>
  <si>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</si>
  <si>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</si>
  <si>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</si>
  <si>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</si>
  <si>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</si>
  <si>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</si>
  <si>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</si>
  <si>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</si>
  <si>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</si>
  <si>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</si>
  <si>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</si>
  <si>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</si>
  <si>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</si>
  <si>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</si>
  <si>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</si>
  <si>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</si>
  <si>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</si>
  <si>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</si>
  <si>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</si>
  <si>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</si>
  <si>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</si>
  <si>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</si>
  <si>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</si>
  <si>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</si>
  <si>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</si>
  <si>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</si>
  <si>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</si>
  <si>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</si>
  <si>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</si>
  <si>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</si>
  <si>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</si>
  <si>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</si>
  <si>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</si>
  <si>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</si>
  <si>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</si>
  <si>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</si>
  <si>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</si>
  <si>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</si>
  <si>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</si>
  <si>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</si>
  <si>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</si>
  <si>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</si>
  <si>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</si>
  <si>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</si>
  <si>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</si>
  <si>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</si>
  <si>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</si>
  <si>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</si>
  <si>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</si>
  <si>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</si>
  <si>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</si>
  <si>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</si>
  <si>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</si>
  <si>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</si>
  <si>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</si>
  <si>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</si>
  <si>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</si>
  <si>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</si>
  <si>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</si>
  <si>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</si>
  <si>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</si>
  <si>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</si>
  <si>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</si>
  <si>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</si>
  <si>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</si>
  <si>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</si>
  <si>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</si>
  <si>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</si>
  <si>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</si>
  <si>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</si>
  <si>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</si>
  <si>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</si>
  <si>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</si>
  <si>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</si>
  <si>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</si>
  <si>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</si>
  <si>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</si>
  <si>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</si>
  <si>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</si>
  <si>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</si>
  <si>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</si>
  <si>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</si>
  <si>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</si>
  <si>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</si>
  <si>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</si>
  <si>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</si>
  <si>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</si>
  <si>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</si>
  <si>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</si>
  <si>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</si>
  <si>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</si>
  <si>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</si>
  <si>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</si>
  <si>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</si>
  <si>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</si>
  <si>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</si>
  <si>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</si>
  <si>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</si>
  <si>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</si>
  <si>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</si>
  <si>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</si>
  <si>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</si>
  <si>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</si>
  <si>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</si>
  <si>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</si>
  <si>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</si>
  <si>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</si>
  <si>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</si>
  <si>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</si>
  <si>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</si>
  <si>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</si>
  <si>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</si>
  <si>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</si>
  <si>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</si>
  <si>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</si>
  <si>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</si>
  <si>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</si>
  <si>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</si>
  <si>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</si>
  <si>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</si>
  <si>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</si>
  <si>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</si>
  <si>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</si>
  <si>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</si>
  <si>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</si>
  <si>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</si>
  <si>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</si>
  <si>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</si>
  <si>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</si>
  <si>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</si>
  <si>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</si>
  <si>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</si>
  <si>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</si>
  <si>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</si>
  <si>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</si>
  <si>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</si>
  <si>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</si>
  <si>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</si>
  <si>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</si>
  <si>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</si>
  <si>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</si>
  <si>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</si>
  <si>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</si>
  <si>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</si>
  <si>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</si>
  <si>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</si>
  <si>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</si>
  <si>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</si>
  <si>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</si>
  <si>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</si>
  <si>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</si>
  <si>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</si>
  <si>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</si>
  <si>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</si>
  <si>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</si>
  <si>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</si>
  <si>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</si>
  <si>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</si>
  <si>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</si>
  <si>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</si>
  <si>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</si>
  <si>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</si>
  <si>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</si>
  <si>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</si>
  <si>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</si>
  <si>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</si>
  <si>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</si>
  <si>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</si>
  <si>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</si>
  <si>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</si>
  <si>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</si>
  <si>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</si>
  <si>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</si>
  <si>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</si>
  <si>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</si>
  <si>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</si>
  <si>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</si>
  <si>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</si>
  <si>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</si>
  <si>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</si>
  <si>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</si>
  <si>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</si>
  <si>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</si>
  <si>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</si>
  <si>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</si>
  <si>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</si>
  <si>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</si>
  <si>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</si>
  <si>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</si>
  <si>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</si>
  <si>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</si>
  <si>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</si>
  <si>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</si>
  <si>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</si>
  <si>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</si>
  <si>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</si>
  <si>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</si>
  <si>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</si>
  <si>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</si>
  <si>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</si>
  <si>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</si>
  <si>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</si>
  <si>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</si>
  <si>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</si>
  <si>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</si>
  <si>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</si>
  <si>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</si>
  <si>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</si>
  <si>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</si>
  <si>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</si>
  <si>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</si>
  <si>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</si>
  <si>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</si>
  <si>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</si>
  <si>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</si>
  <si>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</si>
  <si>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</si>
  <si>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</si>
  <si>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</si>
  <si>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</si>
  <si>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</si>
  <si>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</si>
  <si>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</si>
  <si>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</si>
  <si>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</si>
  <si>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</si>
  <si>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</si>
  <si>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</si>
  <si>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</si>
  <si>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</si>
  <si>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</si>
  <si>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</si>
  <si>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</si>
  <si>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</si>
  <si>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</si>
  <si>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</si>
  <si>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</si>
  <si>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</si>
  <si>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</si>
  <si>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</si>
  <si>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</si>
  <si>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</si>
  <si>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</si>
  <si>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</si>
  <si>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</si>
  <si>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</si>
  <si>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</si>
  <si>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</si>
  <si>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</si>
  <si>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</si>
  <si>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</si>
  <si>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</si>
  <si>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</si>
  <si>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</si>
  <si>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</si>
  <si>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</si>
  <si>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</si>
  <si>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</si>
  <si>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</si>
  <si>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</si>
  <si>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</si>
  <si>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</si>
  <si>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</si>
  <si>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</si>
  <si>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</si>
  <si>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</si>
  <si>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</si>
  <si>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</si>
  <si>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</si>
  <si>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</si>
  <si>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</si>
  <si>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</si>
  <si>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</si>
  <si>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</si>
  <si>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</si>
  <si>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</si>
  <si>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</si>
  <si>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</si>
  <si>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</si>
  <si>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</si>
  <si>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</si>
  <si>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</si>
  <si>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</si>
  <si>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</si>
  <si>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</si>
  <si>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</si>
  <si>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</si>
  <si>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</si>
  <si>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</si>
  <si>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</si>
  <si>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</si>
  <si>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</si>
  <si>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</si>
  <si>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</si>
  <si>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</si>
  <si>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</si>
  <si>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</si>
  <si>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</si>
  <si>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</si>
  <si>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</si>
  <si>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</si>
  <si>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</si>
  <si>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</si>
  <si>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</si>
  <si>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</si>
  <si>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</si>
  <si>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</si>
  <si>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</si>
  <si>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</si>
  <si>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</si>
  <si>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</si>
  <si>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</si>
  <si>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</si>
  <si>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</si>
  <si>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</si>
  <si>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</si>
  <si>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</si>
  <si>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</si>
  <si>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</si>
  <si>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</si>
  <si>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</si>
  <si>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</si>
  <si>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</si>
  <si>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</si>
  <si>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</si>
  <si>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</si>
  <si>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</si>
  <si>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</si>
  <si>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</si>
  <si>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</si>
  <si>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</si>
  <si>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</si>
  <si>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</si>
  <si>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</si>
  <si>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</si>
  <si>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</si>
  <si>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</si>
  <si>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</si>
  <si>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</si>
  <si>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</si>
  <si>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</si>
  <si>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</si>
  <si>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</si>
  <si>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</si>
  <si>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</si>
  <si>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</si>
  <si>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</si>
  <si>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</si>
  <si>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</si>
  <si>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</si>
  <si>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</si>
  <si>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</si>
  <si>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</si>
  <si>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</si>
  <si>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</si>
  <si>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</si>
  <si>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</si>
  <si>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</si>
  <si>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</si>
  <si>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</si>
  <si>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</si>
  <si>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</si>
  <si>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</si>
  <si>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</si>
  <si>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</si>
  <si>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</si>
  <si>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</si>
  <si>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</si>
  <si>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</si>
  <si>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</si>
  <si>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</si>
  <si>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</si>
  <si>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</si>
  <si>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</si>
  <si>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</si>
  <si>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</si>
  <si>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</si>
  <si>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</si>
  <si>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</si>
  <si>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</si>
  <si>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</si>
  <si>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</si>
  <si>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</si>
  <si>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</si>
  <si>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</si>
  <si>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</si>
  <si>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</si>
  <si>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</si>
  <si>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</si>
  <si>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</si>
  <si>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</si>
  <si>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</si>
  <si>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</si>
  <si>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</si>
  <si>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</si>
  <si>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</si>
  <si>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</si>
  <si>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</si>
  <si>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</si>
  <si>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</si>
  <si>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</si>
  <si>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</si>
  <si>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</si>
  <si>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</si>
  <si>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</si>
  <si>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</si>
  <si>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</si>
  <si>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</si>
  <si>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</si>
  <si>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</si>
  <si>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</si>
  <si>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</si>
  <si>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</si>
  <si>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</si>
  <si>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</si>
  <si>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</si>
  <si>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</si>
  <si>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</si>
  <si>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</si>
  <si>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</si>
  <si>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</si>
  <si>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</si>
  <si>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</si>
  <si>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</si>
  <si>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</si>
  <si>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</si>
  <si>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</si>
  <si>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</si>
  <si>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</si>
  <si>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</si>
  <si>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</si>
  <si>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</si>
  <si>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</si>
  <si>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</si>
  <si>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</si>
  <si>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</si>
  <si>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</si>
  <si>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</si>
  <si>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</si>
  <si>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</si>
  <si>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</si>
  <si>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</si>
  <si>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</si>
  <si>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</si>
  <si>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</si>
  <si>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</si>
  <si>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</si>
  <si>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</si>
  <si>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</si>
  <si>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</si>
  <si>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</si>
  <si>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</si>
  <si>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</si>
  <si>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</si>
  <si>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</si>
  <si>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</si>
  <si>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</si>
  <si>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</si>
  <si>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</si>
  <si>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</si>
  <si>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</si>
  <si>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</si>
  <si>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</si>
  <si>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</si>
  <si>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</si>
  <si>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</si>
  <si>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</si>
  <si>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</si>
  <si>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</si>
  <si>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</si>
  <si>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</si>
  <si>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</si>
  <si>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</si>
  <si>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</si>
  <si>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</si>
  <si>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</si>
  <si>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</si>
  <si>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</si>
  <si>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</si>
  <si>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</si>
  <si>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</si>
  <si>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</si>
  <si>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</si>
  <si>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</si>
  <si>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</si>
  <si>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</si>
  <si>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</si>
  <si>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</si>
  <si>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</si>
  <si>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</si>
  <si>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</si>
  <si>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</si>
  <si>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</si>
  <si>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</si>
  <si>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</si>
  <si>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</si>
  <si>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</si>
  <si>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</si>
  <si>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</si>
  <si>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</si>
  <si>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</si>
  <si>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</si>
  <si>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</si>
  <si>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</si>
  <si>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</si>
  <si>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</si>
  <si>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</si>
  <si>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</si>
  <si>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</si>
  <si>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</si>
  <si>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</si>
  <si>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</si>
  <si>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</si>
  <si>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</si>
  <si>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</si>
  <si>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</si>
  <si>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</si>
  <si>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</si>
  <si>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</si>
  <si>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</si>
  <si>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</si>
  <si>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</si>
  <si>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</si>
  <si>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</si>
  <si>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</si>
  <si>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</si>
  <si>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</si>
  <si>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</si>
  <si>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</si>
  <si>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</si>
  <si>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</si>
  <si>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</si>
  <si>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</si>
  <si>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</si>
  <si>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</si>
  <si>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</si>
  <si>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</si>
  <si>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</si>
  <si>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</si>
  <si>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</si>
  <si>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</si>
  <si>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</si>
  <si>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</si>
  <si>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</si>
  <si>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</si>
  <si>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</si>
  <si>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</si>
  <si>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</si>
  <si>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</si>
  <si>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</si>
  <si>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</si>
  <si>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</si>
  <si>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</si>
  <si>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</si>
  <si>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</si>
  <si>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</si>
  <si>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</si>
  <si>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</si>
  <si>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</si>
  <si>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</si>
  <si>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</si>
  <si>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</si>
  <si>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</si>
  <si>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</si>
  <si>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</si>
  <si>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</si>
  <si>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</si>
  <si>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</si>
  <si>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</si>
  <si>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</si>
  <si>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</si>
  <si>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</si>
  <si>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</si>
  <si>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</si>
  <si>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</si>
  <si>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</si>
  <si>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</si>
  <si>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</si>
  <si>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</si>
  <si>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</si>
  <si>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</si>
  <si>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</si>
  <si>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</si>
  <si>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</si>
  <si>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</si>
  <si>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</si>
  <si>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</si>
  <si>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</si>
  <si>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</si>
  <si>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</si>
  <si>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</si>
  <si>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</si>
  <si>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</si>
  <si>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</si>
  <si>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</si>
  <si>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</si>
  <si>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</si>
  <si>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</si>
  <si>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</si>
  <si>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</si>
  <si>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</si>
  <si>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</si>
  <si>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</si>
  <si>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</si>
  <si>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</si>
  <si>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</si>
  <si>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</si>
  <si>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</si>
  <si>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</si>
  <si>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</si>
  <si>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</si>
  <si>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</si>
  <si>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</si>
  <si>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</si>
  <si>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</si>
  <si>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</si>
  <si>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</si>
  <si>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</si>
  <si>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</si>
  <si>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</si>
  <si>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</si>
  <si>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</si>
  <si>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</si>
  <si>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</si>
  <si>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</si>
  <si>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</si>
  <si>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</si>
  <si>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</si>
  <si>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</si>
  <si>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</si>
  <si>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</si>
  <si>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</si>
  <si>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</si>
  <si>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</si>
  <si>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</si>
  <si>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</si>
  <si>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</si>
  <si>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</si>
  <si>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</si>
  <si>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</si>
  <si>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</si>
  <si>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</si>
  <si>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</si>
  <si>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</si>
  <si>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</si>
  <si>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</si>
  <si>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</si>
  <si>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</si>
  <si>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</si>
  <si>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</si>
  <si>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</si>
  <si>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</si>
  <si>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</si>
  <si>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</si>
  <si>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</si>
  <si>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</si>
  <si>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</si>
  <si>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</si>
  <si>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</si>
  <si>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</si>
  <si>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</si>
  <si>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</si>
  <si>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</si>
  <si>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</si>
  <si>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</si>
  <si>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</si>
  <si>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</si>
  <si>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</si>
  <si>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</si>
  <si>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</si>
  <si>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</si>
  <si>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</si>
  <si>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</si>
  <si>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</si>
  <si>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</si>
  <si>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</si>
  <si>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</si>
  <si>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</si>
  <si>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</si>
  <si>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</si>
  <si>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</si>
  <si>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</si>
  <si>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</si>
  <si>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</si>
  <si>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</si>
  <si>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</si>
  <si>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</si>
  <si>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</si>
  <si>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</si>
  <si>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</si>
  <si>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</si>
  <si>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</si>
  <si>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</si>
  <si>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</si>
  <si>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</si>
  <si>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</si>
  <si>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</si>
  <si>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</si>
  <si>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</si>
  <si>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</si>
  <si>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</si>
  <si>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</si>
  <si>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</si>
  <si>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</si>
  <si>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</si>
  <si>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</si>
  <si>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</si>
  <si>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</si>
  <si>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</si>
  <si>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</si>
  <si>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</si>
  <si>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</si>
  <si>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</si>
  <si>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</si>
  <si>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</si>
  <si>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</si>
  <si>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</si>
  <si>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</si>
  <si>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</si>
  <si>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</si>
  <si>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</si>
  <si>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</si>
  <si>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</si>
  <si>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</si>
  <si>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</si>
  <si>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</si>
  <si>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</si>
  <si>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</si>
  <si>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</si>
  <si>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</si>
  <si>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</si>
  <si>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</si>
  <si>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</si>
  <si>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</si>
  <si>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</si>
  <si>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</si>
  <si>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</si>
  <si>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</si>
  <si>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</si>
  <si>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</si>
  <si>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</si>
  <si>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</si>
  <si>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</si>
  <si>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</si>
  <si>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</si>
  <si>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</si>
  <si>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</si>
  <si>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</si>
  <si>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</si>
  <si>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</si>
  <si>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</si>
  <si>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</si>
  <si>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</si>
  <si>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</si>
  <si>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</si>
  <si>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</si>
  <si>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</si>
  <si>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</si>
  <si>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</si>
  <si>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</si>
  <si>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</si>
  <si>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</si>
  <si>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</si>
  <si>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</si>
  <si>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</si>
  <si>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</si>
  <si>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</si>
  <si>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</si>
  <si>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</si>
  <si>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</si>
  <si>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</si>
  <si>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</si>
  <si>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</si>
  <si>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</si>
  <si>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</si>
  <si>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</si>
  <si>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</si>
  <si>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</si>
  <si>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</si>
  <si>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</si>
  <si>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</si>
  <si>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</si>
  <si>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</si>
  <si>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</si>
  <si>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</si>
  <si>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</si>
  <si>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</si>
  <si>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</si>
  <si>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</si>
  <si>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</si>
  <si>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</si>
  <si>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</si>
  <si>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</si>
  <si>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</si>
  <si>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</si>
  <si>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</si>
  <si>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</si>
  <si>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</si>
  <si>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</si>
  <si>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</si>
  <si>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</si>
  <si>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</si>
  <si>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</si>
  <si>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</si>
  <si>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</si>
  <si>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</si>
  <si>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</si>
  <si>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</si>
  <si>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</si>
  <si>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</si>
  <si>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</si>
  <si>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</si>
  <si>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</si>
  <si>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</si>
  <si>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</si>
  <si>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</si>
  <si>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</si>
  <si>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</si>
  <si>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</si>
  <si>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</si>
  <si>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</si>
  <si>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</si>
  <si>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</si>
  <si>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</si>
  <si>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</si>
  <si>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</si>
  <si>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</si>
  <si>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</si>
  <si>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</si>
  <si>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</si>
  <si>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</si>
  <si>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</si>
  <si>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</si>
  <si>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</si>
  <si>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</si>
  <si>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</si>
  <si>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</si>
  <si>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</si>
  <si>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</si>
  <si>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</si>
  <si>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</si>
  <si>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</si>
  <si>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</si>
  <si>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</si>
  <si>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</si>
  <si>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</si>
  <si>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</si>
  <si>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</si>
  <si>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</si>
  <si>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</si>
  <si>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</si>
  <si>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</si>
  <si>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</si>
  <si>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</si>
  <si>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</si>
  <si>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</si>
  <si>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</si>
  <si>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</si>
  <si>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</si>
  <si>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</si>
  <si>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</si>
  <si>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</si>
  <si>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</si>
  <si>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</si>
  <si>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</si>
  <si>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</si>
  <si>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</si>
  <si>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</si>
  <si>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</si>
  <si>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</si>
  <si>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</si>
  <si>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</si>
  <si>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</si>
  <si>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</si>
  <si>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</si>
  <si>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</si>
  <si>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</si>
  <si>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</si>
  <si>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</si>
  <si>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</si>
  <si>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</si>
  <si>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</si>
  <si>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</si>
  <si>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</si>
  <si>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</si>
  <si>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</si>
  <si>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</si>
  <si>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</si>
  <si>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</si>
  <si>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</si>
  <si>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</si>
  <si>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</si>
  <si>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</si>
  <si>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</si>
  <si>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</si>
  <si>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</si>
  <si>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</si>
  <si>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</si>
  <si>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</si>
  <si>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</si>
  <si>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</si>
  <si>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</si>
  <si>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</si>
  <si>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</si>
  <si>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</si>
  <si>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</si>
  <si>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</si>
  <si>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</si>
  <si>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</si>
  <si>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</si>
  <si>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</si>
  <si>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</si>
  <si>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</si>
  <si>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</si>
  <si>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</si>
  <si>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</si>
  <si>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</si>
  <si>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</si>
  <si>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</si>
  <si>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</si>
  <si>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</si>
  <si>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</si>
  <si>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</si>
  <si>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</si>
  <si>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</si>
  <si>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</si>
  <si>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</si>
  <si>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</si>
  <si>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</si>
  <si>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</si>
  <si>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</si>
  <si>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</si>
  <si>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</si>
  <si>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</si>
  <si>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</si>
  <si>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</si>
  <si>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</si>
  <si>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</si>
  <si>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</si>
  <si>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</si>
  <si>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</si>
  <si>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</si>
  <si>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</si>
  <si>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</si>
  <si>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</si>
  <si>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</si>
  <si>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</si>
  <si>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</si>
  <si>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</si>
  <si>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</si>
  <si>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</si>
  <si>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</si>
  <si>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</si>
  <si>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</si>
  <si>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</si>
  <si>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</si>
  <si>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</si>
  <si>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</si>
  <si>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</si>
  <si>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</si>
  <si>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</si>
  <si>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</si>
  <si>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</si>
  <si>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</si>
  <si>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</si>
  <si>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</si>
  <si>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</si>
  <si>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</si>
  <si>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</si>
  <si>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</si>
  <si>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</si>
  <si>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</si>
  <si>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</si>
  <si>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</si>
  <si>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</si>
  <si>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</si>
  <si>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</si>
  <si>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</si>
  <si>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</si>
  <si>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</si>
  <si>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</si>
  <si>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</si>
  <si>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</si>
  <si>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</si>
  <si>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</si>
  <si>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</si>
  <si>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</si>
  <si>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</si>
  <si>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</si>
  <si>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</si>
  <si>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</si>
  <si>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</si>
  <si>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</si>
  <si>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</si>
  <si>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</si>
  <si>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</si>
  <si>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</si>
  <si>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</si>
  <si>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</si>
  <si>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</si>
  <si>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</si>
  <si>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</si>
  <si>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</si>
  <si>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</si>
  <si>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</si>
  <si>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</si>
  <si>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</si>
  <si>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</si>
  <si>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</si>
  <si>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</si>
  <si>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</si>
  <si>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</si>
  <si>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</si>
  <si>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</si>
  <si>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</si>
  <si>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</si>
  <si>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</si>
  <si>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</si>
  <si>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</si>
  <si>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</si>
  <si>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</si>
  <si>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</si>
  <si>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</si>
  <si>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</si>
  <si>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</si>
  <si>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</si>
  <si>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</si>
  <si>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</si>
  <si>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</si>
  <si>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</si>
  <si>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</si>
  <si>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</si>
  <si>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</si>
  <si>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</si>
  <si>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</si>
  <si>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</si>
  <si>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</si>
  <si>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</si>
  <si>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</si>
  <si>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</si>
  <si>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</si>
  <si>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</si>
  <si>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</si>
  <si>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</si>
  <si>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</si>
  <si>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</si>
  <si>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</si>
  <si>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</si>
  <si>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</si>
  <si>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</si>
  <si>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</si>
  <si>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</si>
  <si>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</si>
  <si>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</si>
  <si>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</si>
  <si>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</si>
  <si>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</si>
  <si>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</si>
  <si>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</si>
  <si>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</si>
  <si>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</si>
  <si>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</si>
  <si>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</si>
  <si>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</si>
  <si>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</si>
  <si>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</si>
  <si>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</si>
  <si>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</si>
  <si>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</si>
  <si>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</si>
  <si>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</si>
  <si>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</si>
  <si>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</si>
  <si>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</si>
  <si>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</si>
  <si>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</si>
  <si>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</si>
  <si>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</si>
  <si>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</si>
  <si>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</si>
  <si>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</si>
  <si>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</si>
  <si>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</si>
  <si>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</si>
  <si>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</si>
  <si>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</si>
  <si>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</si>
  <si>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</si>
  <si>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</si>
  <si>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</si>
  <si>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</si>
  <si>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</si>
  <si>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</si>
  <si>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</si>
  <si>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</si>
  <si>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</si>
  <si>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</si>
  <si>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</si>
  <si>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</si>
  <si>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</si>
  <si>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</si>
  <si>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</si>
  <si>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</si>
  <si>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</si>
  <si>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</si>
  <si>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</si>
  <si>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</si>
  <si>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</si>
  <si>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</si>
  <si>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</si>
  <si>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</si>
  <si>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</si>
  <si>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</si>
  <si>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</si>
  <si>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</si>
  <si>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</si>
  <si>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</si>
  <si>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</si>
  <si>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</si>
  <si>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</si>
  <si>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</si>
  <si>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</si>
  <si>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</si>
  <si>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</si>
  <si>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</si>
  <si>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</si>
  <si>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</si>
  <si>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</si>
  <si>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</si>
  <si>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</si>
  <si>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</si>
  <si>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</si>
  <si>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</si>
  <si>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</si>
  <si>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</si>
  <si>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</si>
  <si>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</si>
  <si>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</si>
  <si>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</si>
  <si>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</si>
  <si>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</si>
  <si>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</si>
  <si>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</si>
  <si>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</si>
  <si>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</si>
  <si>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</si>
  <si>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</si>
  <si>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</si>
  <si>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</si>
  <si>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</si>
  <si>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</si>
  <si>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</si>
  <si>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</si>
  <si>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</si>
  <si>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</si>
  <si>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</si>
  <si>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</si>
  <si>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</si>
  <si>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</si>
  <si>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</si>
  <si>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</si>
  <si>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</si>
  <si>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</si>
  <si>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</si>
  <si>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</si>
  <si>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</si>
  <si>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</si>
  <si>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</si>
  <si>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</si>
  <si>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</si>
  <si>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</si>
  <si>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</si>
  <si>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</si>
  <si>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</si>
  <si>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</si>
  <si>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</si>
  <si>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</si>
  <si>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</si>
  <si>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</si>
  <si>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</si>
  <si>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</si>
  <si>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</si>
  <si>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</si>
  <si>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</si>
  <si>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</si>
  <si>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</si>
  <si>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</si>
  <si>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</si>
  <si>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</si>
  <si>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</si>
  <si>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</si>
  <si>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</si>
  <si>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</si>
  <si>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</si>
  <si>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</si>
  <si>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</si>
  <si>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</si>
  <si>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</si>
  <si>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</si>
  <si>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</si>
  <si>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</si>
  <si>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</si>
  <si>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</si>
  <si>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</si>
  <si>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</si>
  <si>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</si>
  <si>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</si>
  <si>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</si>
  <si>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</si>
  <si>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</si>
  <si>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</si>
  <si>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</si>
  <si>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</si>
  <si>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</si>
  <si>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</si>
  <si>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</si>
  <si>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</si>
  <si>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</si>
  <si>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</si>
  <si>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</si>
  <si>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</si>
  <si>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</si>
  <si>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</si>
  <si>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</si>
  <si>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</si>
  <si>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</si>
  <si>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</si>
  <si>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</si>
  <si>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</si>
  <si>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</si>
  <si>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</si>
  <si>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</si>
  <si>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</si>
  <si>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</si>
  <si>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</si>
  <si>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</si>
  <si>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</si>
  <si>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</si>
  <si>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</si>
  <si>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</si>
  <si>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</si>
  <si>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</si>
  <si>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</si>
  <si>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</si>
  <si>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</si>
  <si>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</si>
  <si>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</si>
  <si>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</si>
  <si>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</si>
  <si>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</si>
  <si>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</si>
  <si>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</si>
  <si>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</si>
  <si>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</si>
  <si>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</si>
  <si>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</si>
  <si>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</si>
  <si>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</si>
  <si>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</si>
  <si>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</si>
  <si>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</si>
  <si>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</si>
  <si>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</si>
  <si>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</si>
  <si>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</si>
  <si>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</si>
  <si>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</si>
  <si>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</si>
  <si>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</si>
  <si>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</si>
  <si>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</si>
  <si>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</si>
  <si>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</si>
  <si>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</si>
  <si>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</si>
  <si>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</si>
  <si>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</si>
  <si>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</si>
  <si>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</si>
  <si>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</si>
  <si>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</si>
  <si>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</si>
  <si>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</si>
  <si>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</si>
  <si>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</si>
  <si>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</si>
  <si>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</si>
  <si>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</si>
  <si>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</si>
  <si>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</si>
  <si>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</si>
  <si>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</si>
  <si>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</si>
  <si>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</si>
  <si>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</si>
  <si>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</si>
  <si>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</si>
  <si>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</si>
  <si>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</si>
  <si>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</si>
  <si>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</si>
  <si>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</si>
  <si>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</si>
  <si>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</si>
  <si>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</si>
  <si>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</si>
  <si>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</si>
  <si>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</si>
  <si>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</si>
  <si>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</si>
  <si>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</si>
  <si>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</si>
  <si>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</si>
  <si>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</si>
  <si>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</si>
  <si>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</si>
  <si>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</si>
  <si>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</si>
  <si>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</si>
  <si>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</si>
  <si>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</si>
  <si>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</si>
  <si>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</si>
  <si>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</si>
  <si>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</si>
  <si>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</si>
  <si>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</si>
  <si>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</si>
  <si>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</si>
  <si>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</si>
  <si>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</si>
  <si>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</si>
  <si>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</si>
  <si>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</si>
  <si>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</si>
  <si>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</si>
  <si>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</si>
  <si>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</si>
  <si>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</si>
  <si>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</si>
  <si>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</si>
  <si>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</si>
  <si>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</si>
  <si>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</si>
  <si>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</si>
  <si>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</si>
  <si>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</si>
  <si>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</si>
  <si>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</si>
  <si>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</si>
  <si>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</si>
  <si>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</si>
  <si>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</si>
  <si>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</si>
  <si>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</si>
  <si>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</si>
  <si>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</si>
  <si>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</si>
  <si>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</si>
  <si>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</si>
  <si>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</si>
  <si>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</si>
  <si>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</si>
  <si>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</si>
  <si>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</si>
  <si>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</si>
  <si>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</si>
  <si>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</si>
  <si>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</si>
  <si>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</si>
  <si>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</si>
  <si>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</si>
  <si>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</si>
  <si>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</si>
  <si>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</si>
  <si>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</si>
  <si>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</si>
  <si>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</si>
  <si>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</si>
  <si>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</si>
  <si>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</si>
  <si>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</si>
  <si>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</si>
  <si>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</si>
  <si>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</si>
  <si>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</si>
  <si>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</si>
  <si>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</si>
  <si>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</si>
  <si>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</si>
  <si>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</si>
  <si>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</si>
  <si>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</si>
  <si>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</si>
  <si>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</si>
  <si>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</si>
  <si>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</si>
  <si>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</si>
  <si>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</si>
  <si>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</si>
  <si>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</si>
  <si>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</si>
  <si>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</si>
  <si>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</si>
  <si>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</si>
  <si>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</si>
  <si>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</si>
  <si>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</si>
  <si>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</si>
  <si>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</si>
  <si>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</si>
  <si>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</si>
  <si>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</si>
  <si>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</si>
  <si>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</si>
  <si>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</si>
  <si>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</si>
  <si>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</si>
  <si>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</si>
  <si>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</si>
  <si>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</si>
  <si>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</si>
  <si>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</si>
  <si>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</si>
  <si>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</si>
  <si>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</si>
  <si>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</si>
  <si>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</si>
  <si>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</si>
  <si>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</si>
  <si>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</si>
  <si>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</si>
  <si>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</si>
  <si>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</si>
  <si>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</si>
  <si>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</si>
  <si>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</si>
  <si>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</si>
  <si>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</si>
  <si>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</si>
  <si>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</si>
  <si>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</si>
  <si>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</si>
  <si>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</si>
  <si>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</si>
  <si>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</si>
  <si>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</si>
  <si>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</si>
  <si>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</si>
  <si>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</si>
  <si>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</si>
  <si>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</si>
  <si>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</si>
  <si>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</si>
  <si>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</si>
  <si>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</si>
  <si>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</si>
  <si>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</si>
  <si>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</si>
  <si>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</si>
  <si>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</si>
  <si>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</si>
  <si>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</si>
  <si>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</si>
  <si>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</si>
  <si>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</si>
  <si>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</si>
  <si>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</si>
  <si>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</si>
  <si>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</si>
  <si>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</si>
  <si>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</si>
  <si>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</si>
  <si>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</si>
  <si>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</si>
  <si>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</si>
  <si>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</si>
  <si>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</si>
  <si>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</si>
  <si>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</si>
  <si>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</si>
  <si>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</si>
  <si>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</si>
  <si>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</si>
  <si>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</si>
  <si>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</si>
  <si>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</si>
  <si>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</si>
  <si>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</si>
  <si>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</si>
  <si>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</si>
  <si>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</si>
  <si>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</si>
  <si>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</si>
  <si>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</si>
  <si>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</si>
  <si>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</si>
  <si>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</si>
  <si>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</si>
  <si>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</si>
  <si>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</si>
  <si>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</si>
  <si>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</si>
  <si>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</si>
  <si>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</si>
  <si>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</si>
  <si>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</si>
  <si>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</si>
  <si>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</si>
  <si>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</si>
  <si>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</si>
  <si>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</si>
  <si>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</si>
  <si>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</si>
  <si>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</si>
  <si>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</si>
  <si>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</si>
  <si>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</si>
  <si>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</si>
  <si>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</si>
  <si>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</si>
  <si>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</si>
  <si>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</si>
  <si>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</si>
  <si>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</si>
  <si>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</si>
  <si>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</si>
  <si>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</si>
  <si>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</si>
  <si>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</si>
  <si>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</si>
  <si>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</si>
  <si>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</si>
  <si>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</si>
  <si>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</si>
  <si>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</si>
  <si>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</si>
  <si>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</si>
  <si>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</si>
  <si>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</si>
  <si>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</si>
  <si>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</si>
  <si>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</si>
  <si>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</si>
  <si>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</si>
  <si>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</si>
  <si>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</si>
  <si>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</si>
  <si>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</si>
  <si>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</si>
  <si>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</si>
  <si>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</si>
  <si>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</si>
  <si>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</si>
  <si>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</si>
  <si>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</si>
  <si>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</si>
  <si>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</si>
  <si>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</si>
  <si>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</si>
  <si>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</si>
  <si>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</si>
  <si>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</si>
  <si>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</si>
  <si>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</si>
  <si>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</si>
  <si>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</si>
  <si>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</si>
  <si>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</si>
  <si>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</si>
  <si>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</si>
  <si>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</si>
  <si>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</si>
  <si>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</si>
  <si>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</si>
  <si>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</si>
  <si>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</si>
  <si>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</si>
  <si>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</si>
  <si>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</si>
  <si>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</si>
  <si>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</si>
  <si>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</si>
  <si>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</si>
  <si>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</si>
  <si>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</si>
  <si>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</si>
  <si>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</si>
  <si>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</si>
  <si>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</si>
  <si>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</si>
  <si>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</si>
  <si>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</si>
  <si>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</si>
  <si>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</si>
  <si>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</si>
  <si>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</si>
  <si>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</si>
  <si>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</si>
  <si>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</si>
  <si>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</si>
  <si>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</si>
  <si>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</si>
  <si>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</si>
  <si>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</si>
  <si>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</si>
  <si>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</si>
  <si>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</si>
  <si>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</si>
  <si>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</si>
  <si>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</si>
  <si>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</si>
  <si>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</si>
  <si>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</si>
  <si>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</si>
  <si>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</si>
  <si>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</si>
  <si>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</si>
  <si>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</si>
  <si>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</si>
  <si>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</si>
  <si>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</si>
  <si>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</si>
  <si>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</si>
  <si>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</si>
  <si>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</si>
  <si>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</si>
  <si>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</si>
  <si>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</si>
  <si>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</si>
  <si>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</si>
  <si>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</si>
  <si>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</si>
  <si>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</si>
  <si>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</si>
  <si>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</si>
  <si>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</si>
  <si>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</si>
  <si>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</si>
  <si>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</si>
  <si>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</si>
  <si>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</si>
  <si>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</si>
  <si>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</si>
  <si>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</si>
  <si>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</si>
  <si>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</si>
  <si>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</si>
  <si>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</si>
  <si>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</si>
  <si>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</si>
  <si>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</si>
  <si>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</si>
  <si>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</si>
  <si>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</si>
  <si>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</si>
  <si>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</si>
  <si>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</si>
  <si>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</si>
  <si>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</si>
  <si>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</si>
  <si>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</si>
  <si>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</si>
  <si>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</si>
  <si>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</si>
  <si>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</si>
  <si>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</si>
  <si>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</si>
  <si>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</si>
  <si>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</si>
  <si>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</si>
  <si>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</si>
  <si>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</si>
  <si>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</si>
  <si>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</si>
  <si>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</si>
  <si>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</si>
  <si>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</si>
  <si>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</si>
  <si>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</si>
  <si>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</si>
  <si>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</si>
  <si>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</si>
  <si>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</si>
  <si>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</si>
  <si>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</si>
  <si>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</si>
  <si>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</si>
  <si>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</si>
  <si>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</si>
  <si>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</si>
  <si>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</si>
  <si>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</si>
  <si>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</si>
  <si>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</si>
  <si>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</si>
  <si>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</si>
  <si>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</si>
  <si>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</si>
  <si>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</si>
  <si>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</si>
  <si>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</si>
  <si>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</si>
  <si>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</si>
  <si>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</si>
  <si>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</si>
  <si>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</si>
  <si>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</si>
  <si>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</si>
  <si>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</si>
  <si>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</si>
  <si>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</si>
  <si>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</si>
  <si>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</si>
  <si>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</si>
  <si>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</si>
  <si>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</si>
  <si>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</si>
  <si>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</si>
  <si>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</si>
  <si>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</si>
  <si>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</si>
  <si>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</si>
  <si>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</si>
  <si>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</si>
  <si>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</si>
  <si>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</si>
  <si>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</si>
  <si>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</si>
  <si>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</si>
  <si>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</si>
  <si>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</si>
  <si>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</si>
  <si>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</si>
  <si>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</si>
  <si>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</si>
  <si>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</si>
  <si>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</si>
  <si>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</si>
  <si>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</si>
  <si>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</si>
  <si>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</si>
  <si>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</si>
  <si>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</si>
  <si>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</si>
  <si>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</si>
  <si>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</si>
  <si>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</si>
  <si>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</si>
  <si>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</si>
  <si>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</si>
  <si>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</si>
  <si>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</si>
  <si>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</si>
  <si>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</si>
  <si>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</si>
  <si>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</si>
  <si>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</si>
  <si>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</si>
  <si>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</si>
  <si>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</si>
  <si>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</si>
  <si>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</si>
  <si>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</si>
  <si>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</si>
  <si>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</si>
  <si>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</si>
  <si>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</si>
  <si>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</si>
  <si>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</si>
  <si>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</si>
  <si>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</si>
  <si>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</si>
  <si>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</si>
  <si>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</si>
  <si>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</si>
  <si>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</si>
  <si>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</si>
  <si>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</si>
  <si>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</si>
  <si>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</si>
  <si>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</si>
  <si>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</si>
  <si>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</si>
  <si>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</si>
  <si>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</si>
  <si>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</si>
  <si>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</si>
  <si>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</si>
  <si>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</si>
  <si>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</si>
  <si>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</si>
  <si>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</si>
  <si>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</si>
  <si>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</si>
  <si>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</si>
  <si>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</si>
  <si>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</si>
  <si>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</si>
  <si>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</si>
  <si>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</si>
  <si>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</si>
  <si>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</si>
  <si>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</si>
  <si>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</si>
  <si>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</si>
  <si>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</si>
  <si>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</si>
  <si>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</si>
  <si>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</si>
  <si>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</si>
  <si>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</si>
  <si>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</si>
  <si>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</si>
  <si>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</si>
  <si>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</si>
  <si>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</si>
  <si>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</si>
  <si>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</si>
  <si>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</si>
  <si>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</si>
  <si>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</si>
  <si>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</si>
  <si>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</si>
  <si>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</si>
  <si>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</si>
  <si>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</si>
  <si>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</si>
  <si>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</si>
  <si>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</si>
  <si>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</si>
  <si>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</si>
  <si>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</si>
  <si>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</si>
  <si>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</si>
  <si>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</si>
  <si>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</si>
  <si>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</si>
  <si>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</si>
  <si>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</si>
  <si>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</si>
  <si>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</si>
  <si>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</si>
  <si>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</si>
  <si>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</si>
  <si>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</si>
  <si>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</si>
  <si>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</si>
  <si>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</si>
  <si>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</si>
  <si>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</si>
  <si>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</si>
  <si>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</si>
  <si>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</si>
  <si>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</si>
  <si>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</si>
  <si>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</si>
  <si>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</si>
  <si>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</si>
  <si>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</si>
  <si>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</si>
  <si>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</si>
  <si>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</si>
  <si>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</si>
  <si>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</si>
  <si>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</si>
  <si>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</si>
  <si>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</si>
  <si>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</si>
  <si>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</si>
  <si>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</si>
  <si>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</si>
  <si>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</si>
  <si>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</si>
  <si>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</si>
  <si>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</si>
  <si>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</si>
  <si>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</si>
  <si>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</si>
  <si>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</si>
  <si>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</si>
  <si>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</si>
  <si>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</si>
  <si>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</si>
  <si>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</si>
  <si>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</si>
  <si>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</si>
  <si>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</si>
  <si>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</si>
  <si>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</si>
  <si>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</si>
  <si>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</si>
  <si>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</si>
  <si>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</si>
  <si>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</si>
  <si>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</si>
  <si>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</si>
  <si>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</si>
  <si>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</si>
  <si>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</si>
  <si>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</si>
  <si>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</si>
  <si>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</si>
  <si>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</si>
  <si>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</si>
  <si>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</si>
  <si>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</si>
  <si>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</si>
  <si>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</si>
  <si>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</si>
  <si>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</si>
  <si>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</si>
  <si>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</si>
  <si>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</si>
  <si>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</si>
  <si>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</si>
  <si>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</si>
  <si>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</si>
  <si>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</si>
  <si>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</si>
  <si>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</si>
  <si>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</si>
  <si>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</si>
  <si>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</si>
  <si>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</si>
  <si>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</si>
  <si>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</si>
  <si>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</si>
  <si>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</si>
  <si>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</si>
  <si>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</si>
  <si>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</si>
  <si>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</si>
  <si>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</si>
  <si>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</si>
  <si>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</si>
  <si>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</si>
  <si>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</si>
  <si>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</si>
  <si>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</si>
  <si>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</si>
  <si>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</si>
  <si>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</si>
  <si>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</si>
  <si>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</si>
  <si>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</si>
  <si>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</si>
  <si>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</si>
  <si>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</si>
  <si>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</si>
  <si>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</si>
  <si>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</si>
  <si>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</si>
  <si>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</si>
  <si>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</si>
  <si>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</si>
  <si>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</si>
  <si>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</si>
  <si>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</si>
  <si>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</si>
  <si>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</si>
  <si>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</si>
  <si>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</si>
  <si>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</si>
  <si>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</si>
  <si>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</si>
  <si>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</si>
  <si>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</si>
  <si>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</si>
  <si>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</si>
  <si>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</si>
  <si>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</si>
  <si>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</si>
  <si>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</si>
  <si>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</si>
  <si>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</si>
  <si>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</si>
  <si>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</si>
  <si>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</si>
  <si>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</si>
  <si>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</si>
  <si>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</si>
  <si>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</si>
  <si>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</si>
  <si>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</si>
  <si>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</si>
  <si>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</si>
  <si>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</si>
  <si>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</si>
  <si>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</si>
  <si>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</si>
  <si>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</si>
  <si>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</si>
  <si>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</si>
  <si>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</si>
  <si>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</si>
  <si>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</si>
  <si>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</si>
  <si>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</si>
  <si>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</si>
  <si>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</si>
  <si>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</si>
  <si>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</si>
  <si>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</si>
  <si>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</si>
  <si>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</si>
  <si>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</si>
  <si>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</si>
  <si>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</si>
  <si>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</si>
  <si>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</si>
  <si>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</si>
  <si>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</si>
  <si>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</si>
  <si>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</si>
  <si>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</si>
  <si>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</si>
  <si>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</si>
  <si>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</si>
  <si>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</si>
  <si>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</si>
  <si>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</si>
  <si>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</si>
  <si>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</si>
  <si>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</si>
  <si>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</si>
  <si>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</si>
  <si>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</si>
  <si>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</si>
  <si>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</si>
  <si>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</si>
  <si>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</si>
  <si>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</si>
  <si>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</si>
  <si>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</si>
  <si>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</si>
  <si>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</si>
  <si>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</si>
  <si>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</si>
  <si>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</si>
  <si>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</si>
  <si>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</si>
  <si>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</si>
  <si>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</si>
  <si>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</si>
  <si>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</si>
  <si>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</si>
  <si>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</si>
  <si>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</si>
  <si>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</si>
  <si>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</si>
  <si>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</si>
  <si>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</si>
  <si>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</si>
  <si>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</si>
  <si>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</si>
  <si>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</si>
  <si>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</si>
  <si>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</si>
  <si>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</si>
  <si>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</si>
  <si>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</si>
  <si>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</si>
  <si>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</si>
  <si>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</si>
  <si>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</si>
  <si>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</si>
  <si>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</si>
  <si>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</si>
  <si>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</si>
  <si>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</si>
  <si>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</si>
  <si>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</si>
  <si>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</si>
  <si>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</si>
  <si>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</si>
  <si>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</si>
  <si>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</si>
  <si>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</si>
  <si>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</si>
  <si>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</si>
  <si>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</si>
  <si>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</si>
  <si>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</si>
  <si>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</si>
  <si>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</si>
  <si>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</si>
  <si>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</si>
  <si>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</si>
  <si>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</si>
  <si>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</si>
  <si>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</si>
  <si>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</si>
  <si>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</si>
  <si>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</si>
  <si>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</si>
  <si>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</si>
  <si>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</si>
  <si>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</si>
  <si>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</si>
  <si>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</si>
  <si>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</si>
  <si>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</si>
  <si>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</si>
  <si>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</si>
  <si>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</si>
  <si>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</si>
  <si>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</si>
  <si>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</si>
  <si>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</si>
  <si>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</si>
  <si>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</si>
  <si>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</si>
  <si>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</si>
  <si>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</si>
  <si>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</si>
  <si>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</si>
  <si>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</si>
  <si>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</si>
  <si>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</si>
  <si>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</si>
  <si>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</si>
  <si>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</si>
  <si>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</si>
  <si>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</si>
  <si>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</si>
  <si>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</si>
  <si>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</si>
  <si>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</si>
  <si>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</si>
  <si>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</si>
  <si>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</si>
  <si>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</si>
  <si>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</si>
  <si>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</si>
  <si>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</si>
  <si>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</si>
  <si>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</si>
  <si>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</si>
  <si>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</si>
  <si>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</si>
  <si>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</si>
  <si>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</si>
  <si>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</si>
  <si>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</si>
  <si>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</si>
  <si>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</si>
  <si>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</si>
  <si>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</si>
  <si>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</si>
  <si>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</si>
  <si>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</si>
  <si>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</si>
  <si>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</si>
  <si>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</si>
  <si>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</si>
  <si>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</si>
  <si>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</si>
  <si>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</si>
  <si>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</si>
  <si>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</si>
  <si>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</si>
  <si>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</si>
  <si>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</si>
  <si>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</si>
  <si>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</si>
  <si>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</si>
  <si>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</si>
  <si>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</si>
  <si>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</si>
  <si>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</si>
  <si>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</si>
  <si>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</si>
  <si>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</si>
  <si>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</si>
  <si>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</si>
  <si>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</si>
  <si>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</si>
  <si>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</si>
  <si>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</si>
  <si>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</si>
  <si>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</si>
  <si>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</si>
  <si>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</si>
  <si>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</si>
  <si>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</si>
  <si>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</si>
  <si>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</si>
  <si>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</si>
  <si>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</si>
  <si>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</si>
  <si>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</si>
  <si>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</si>
  <si>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</si>
  <si>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</si>
  <si>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</si>
  <si>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</si>
  <si>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</si>
  <si>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</si>
  <si>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</si>
  <si>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</si>
  <si>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</si>
  <si>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</si>
  <si>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</si>
  <si>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</si>
  <si>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</si>
  <si>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</si>
  <si>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</si>
  <si>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</si>
  <si>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</si>
  <si>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</si>
  <si>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</si>
  <si>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</si>
  <si>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</si>
  <si>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</si>
  <si>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</si>
  <si>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</si>
  <si>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</si>
  <si>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</si>
  <si>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</si>
  <si>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</si>
  <si>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</si>
  <si>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</si>
  <si>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</si>
  <si>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</si>
  <si>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</si>
  <si>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</si>
  <si>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</si>
  <si>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</si>
  <si>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</si>
  <si>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</si>
  <si>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</si>
  <si>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</si>
  <si>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</si>
  <si>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</si>
  <si>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</si>
  <si>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</si>
  <si>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</si>
  <si>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</si>
  <si>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</si>
  <si>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</si>
  <si>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</si>
  <si>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</si>
  <si>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</si>
  <si>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</si>
  <si>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</si>
  <si>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</si>
  <si>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</si>
  <si>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</si>
  <si>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</si>
  <si>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</si>
  <si>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</si>
  <si>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</si>
  <si>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</si>
  <si>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</si>
  <si>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</si>
  <si>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</si>
  <si>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</si>
  <si>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</si>
  <si>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</si>
  <si>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</si>
  <si>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</si>
  <si>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</si>
  <si>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</si>
  <si>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</si>
  <si>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</si>
  <si>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</si>
  <si>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</si>
  <si>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</si>
  <si>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</si>
  <si>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</si>
  <si>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</si>
  <si>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</si>
  <si>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</si>
  <si>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</si>
  <si>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</si>
  <si>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</si>
  <si>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</si>
  <si>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</si>
  <si>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</si>
  <si>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</si>
  <si>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</si>
  <si>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</si>
  <si>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</si>
  <si>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</si>
  <si>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</si>
  <si>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</si>
  <si>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</si>
  <si>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</si>
  <si>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</si>
  <si>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</si>
  <si>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</si>
  <si>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</si>
  <si>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</si>
  <si>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</si>
  <si>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</si>
  <si>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</si>
  <si>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</si>
  <si>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</si>
  <si>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</si>
  <si>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</si>
  <si>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</si>
  <si>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</si>
  <si>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</si>
  <si>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</si>
  <si>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</si>
  <si>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</si>
  <si>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</si>
  <si>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</si>
  <si>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</si>
  <si>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</si>
  <si>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</si>
  <si>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</si>
  <si>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</si>
  <si>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</si>
  <si>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</si>
  <si>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</si>
  <si>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</si>
  <si>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</si>
  <si>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</si>
  <si>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</si>
  <si>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</si>
  <si>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</si>
  <si>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</si>
  <si>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</si>
  <si>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</si>
  <si>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</si>
  <si>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</si>
  <si>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</si>
  <si>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</si>
  <si>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</si>
  <si>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</si>
  <si>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</si>
  <si>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</si>
  <si>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</si>
  <si>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</si>
  <si>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</si>
  <si>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</si>
  <si>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</si>
  <si>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</si>
  <si>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</si>
  <si>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</si>
  <si>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</si>
  <si>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</si>
  <si>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</si>
  <si>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</si>
  <si>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</si>
  <si>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</si>
  <si>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</si>
  <si>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</si>
  <si>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</si>
  <si>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</si>
  <si>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</si>
  <si>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</si>
  <si>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</si>
  <si>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</si>
  <si>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</si>
  <si>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</si>
  <si>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</si>
  <si>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</si>
  <si>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</si>
  <si>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</si>
  <si>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</si>
  <si>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</si>
  <si>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</si>
  <si>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</si>
  <si>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</si>
  <si>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</si>
  <si>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</si>
  <si>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</si>
  <si>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</si>
  <si>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</si>
  <si>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</si>
  <si>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</si>
  <si>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</si>
  <si>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</si>
  <si>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</si>
  <si>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</si>
  <si>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</si>
  <si>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</si>
  <si>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</si>
  <si>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</si>
  <si>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</si>
  <si>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</si>
  <si>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</si>
  <si>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</si>
  <si>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</si>
  <si>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</si>
  <si>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</si>
  <si>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</si>
  <si>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</si>
  <si>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</si>
  <si>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</si>
  <si>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</si>
  <si>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</si>
  <si>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</si>
  <si>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</si>
  <si>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</si>
  <si>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</si>
  <si>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</si>
  <si>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</si>
  <si>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</si>
  <si>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</si>
  <si>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</si>
  <si>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</si>
  <si>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</si>
  <si>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</si>
  <si>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</si>
  <si>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</si>
  <si>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</si>
  <si>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</si>
  <si>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</si>
  <si>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</si>
  <si>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</si>
  <si>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</si>
  <si>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</si>
  <si>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</si>
  <si>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</si>
  <si>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</si>
  <si>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</si>
  <si>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</si>
  <si>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</si>
  <si>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</si>
  <si>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</si>
  <si>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</si>
  <si>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</si>
  <si>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</si>
  <si>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</si>
  <si>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</si>
  <si>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</si>
  <si>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</si>
  <si>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</si>
  <si>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</si>
  <si>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</si>
  <si>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</si>
  <si>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</si>
  <si>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</si>
  <si>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</si>
  <si>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</si>
  <si>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</si>
  <si>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</si>
  <si>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</si>
  <si>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</si>
  <si>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</si>
  <si>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</si>
  <si>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</si>
  <si>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</si>
  <si>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</si>
  <si>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</si>
  <si>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</si>
  <si>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</si>
  <si>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</si>
  <si>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</si>
  <si>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</si>
  <si>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</si>
  <si>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</si>
  <si>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</si>
  <si>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</si>
  <si>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</si>
  <si>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</si>
  <si>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</si>
  <si>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</si>
  <si>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</si>
  <si>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</si>
  <si>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</si>
  <si>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</si>
  <si>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</si>
  <si>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</si>
  <si>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</si>
  <si>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</si>
  <si>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</si>
  <si>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</si>
  <si>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</si>
  <si>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</si>
  <si>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</si>
  <si>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</si>
  <si>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</si>
  <si>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</si>
  <si>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</si>
  <si>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</si>
  <si>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</si>
  <si>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</si>
  <si>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</si>
  <si>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</si>
  <si>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</si>
  <si>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</si>
  <si>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</si>
  <si>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</si>
  <si>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</si>
  <si>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</si>
  <si>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</si>
  <si>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</si>
  <si>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</si>
  <si>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</si>
  <si>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</si>
  <si>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</si>
  <si>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</si>
  <si>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</si>
  <si>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</si>
  <si>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</si>
  <si>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</si>
  <si>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</si>
  <si>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</si>
  <si>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</si>
  <si>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</si>
  <si>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</si>
  <si>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</si>
  <si>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</si>
  <si>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</si>
  <si>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</si>
  <si>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</si>
  <si>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</si>
  <si>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</si>
  <si>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</si>
  <si>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</si>
  <si>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</si>
  <si>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</si>
  <si>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</si>
  <si>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</si>
  <si>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</si>
  <si>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</si>
  <si>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</si>
  <si>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</si>
  <si>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</si>
  <si>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</si>
  <si>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</si>
  <si>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</si>
  <si>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</si>
  <si>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</si>
  <si>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</si>
  <si>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</si>
  <si>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</si>
  <si>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</si>
  <si>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</si>
  <si>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</si>
  <si>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</si>
  <si>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</si>
  <si>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</si>
  <si>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</si>
  <si>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</si>
  <si>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</si>
  <si>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</si>
  <si>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</si>
  <si>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</si>
  <si>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</si>
  <si>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</si>
  <si>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</si>
  <si>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</si>
  <si>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</si>
  <si>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</si>
  <si>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</si>
  <si>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</si>
  <si>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</si>
  <si>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</si>
  <si>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</si>
  <si>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</si>
  <si>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</si>
  <si>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</si>
  <si>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</si>
  <si>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</si>
  <si>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</si>
  <si>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</si>
  <si>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</si>
  <si>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</si>
  <si>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</si>
  <si>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</si>
  <si>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</si>
  <si>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</si>
  <si>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</si>
  <si>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</si>
  <si>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</si>
  <si>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</si>
  <si>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</si>
  <si>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</si>
  <si>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</si>
  <si>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</si>
  <si>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</si>
  <si>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</si>
  <si>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</si>
  <si>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</si>
  <si>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</si>
  <si>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</si>
  <si>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</si>
  <si>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</si>
  <si>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</si>
  <si>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</si>
  <si>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</si>
  <si>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</si>
  <si>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</si>
  <si>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</si>
  <si>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</si>
  <si>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</si>
  <si>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</si>
  <si>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</si>
  <si>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</si>
  <si>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</si>
  <si>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</si>
  <si>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</si>
  <si>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</si>
  <si>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</si>
  <si>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</si>
  <si>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</si>
  <si>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</si>
  <si>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</si>
  <si>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</si>
  <si>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</si>
  <si>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</si>
  <si>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</si>
  <si>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</si>
  <si>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</si>
  <si>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</si>
  <si>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</si>
  <si>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</si>
  <si>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</si>
  <si>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</si>
  <si>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</si>
  <si>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</si>
  <si>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</si>
  <si>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</si>
  <si>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</si>
  <si>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</si>
  <si>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</si>
  <si>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</si>
  <si>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</si>
  <si>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</si>
  <si>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</si>
  <si>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</si>
  <si>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</si>
  <si>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</si>
  <si>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</si>
  <si>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</si>
  <si>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</si>
  <si>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</si>
  <si>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</si>
  <si>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</si>
  <si>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</si>
  <si>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</si>
  <si>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</si>
  <si>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</si>
  <si>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</si>
  <si>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</si>
  <si>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</si>
  <si>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</si>
  <si>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</si>
  <si>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</si>
  <si>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</si>
  <si>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</si>
  <si>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</si>
  <si>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</si>
  <si>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</si>
  <si>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</si>
  <si>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</si>
  <si>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</si>
  <si>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</si>
  <si>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</si>
  <si>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</si>
  <si>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</si>
  <si>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</si>
  <si>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</si>
  <si>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</si>
  <si>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</si>
  <si>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</si>
  <si>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</si>
  <si>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</si>
  <si>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</si>
  <si>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</si>
  <si>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</si>
  <si>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</si>
  <si>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</si>
  <si>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</si>
  <si>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</si>
  <si>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</si>
  <si>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</si>
  <si>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</si>
  <si>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</si>
  <si>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</si>
  <si>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</si>
  <si>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</si>
  <si>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</si>
  <si>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</si>
  <si>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</si>
  <si>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</si>
  <si>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</si>
  <si>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</si>
  <si>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</si>
  <si>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</si>
  <si>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</si>
  <si>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</si>
  <si>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</si>
  <si>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</si>
  <si>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</si>
  <si>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</si>
  <si>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</si>
  <si>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</si>
  <si>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</si>
  <si>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</si>
  <si>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</si>
  <si>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</si>
  <si>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</si>
  <si>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</si>
  <si>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</si>
  <si>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</si>
  <si>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</si>
  <si>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</si>
  <si>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</si>
  <si>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</si>
  <si>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</si>
  <si>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</si>
  <si>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</si>
  <si>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</si>
  <si>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</si>
  <si>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</si>
  <si>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</si>
  <si>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</si>
  <si>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</si>
  <si>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</si>
  <si>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</si>
  <si>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</si>
  <si>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</si>
  <si>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</si>
  <si>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</si>
  <si>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</si>
  <si>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</si>
  <si>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</si>
  <si>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</si>
  <si>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</si>
  <si>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</si>
  <si>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</si>
  <si>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</si>
  <si>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</si>
  <si>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</si>
  <si>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</si>
  <si>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</si>
  <si>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</si>
  <si>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</si>
  <si>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</si>
  <si>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</si>
  <si>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</si>
  <si>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</si>
  <si>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</si>
  <si>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</si>
  <si>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</si>
  <si>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</si>
  <si>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</si>
  <si>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</si>
  <si>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</si>
  <si>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</si>
  <si>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</si>
  <si>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</si>
  <si>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</si>
  <si>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</si>
  <si>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</si>
  <si>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</si>
  <si>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</si>
  <si>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</si>
  <si>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</si>
  <si>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</si>
  <si>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</si>
  <si>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</si>
  <si>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</si>
  <si>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</si>
  <si>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</si>
  <si>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</si>
  <si>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</si>
  <si>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</si>
  <si>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</si>
  <si>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</si>
  <si>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</si>
  <si>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</si>
  <si>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</si>
  <si>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</si>
  <si>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</si>
  <si>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</si>
  <si>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</si>
  <si>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</si>
  <si>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</si>
  <si>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</si>
  <si>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</si>
  <si>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</si>
  <si>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</si>
  <si>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</si>
  <si>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</si>
  <si>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</si>
  <si>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</si>
  <si>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</si>
  <si>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</si>
  <si>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</si>
  <si>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</si>
  <si>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</si>
  <si>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</si>
  <si>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</si>
  <si>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</si>
  <si>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</si>
  <si>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</si>
  <si>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</si>
  <si>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</si>
  <si>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</si>
  <si>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</si>
  <si>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</si>
  <si>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</si>
  <si>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</si>
  <si>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</si>
  <si>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</si>
  <si>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</si>
  <si>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</si>
  <si>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</si>
  <si>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</si>
  <si>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</si>
  <si>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</si>
  <si>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</si>
  <si>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</si>
  <si>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</si>
  <si>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</si>
  <si>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</si>
  <si>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</si>
  <si>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</si>
  <si>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</si>
  <si>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</si>
  <si>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</si>
  <si>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</si>
  <si>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</si>
  <si>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</si>
  <si>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</si>
  <si>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</si>
  <si>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</si>
  <si>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</si>
  <si>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</si>
  <si>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</si>
  <si>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</si>
  <si>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</si>
  <si>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</si>
  <si>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</si>
  <si>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</si>
  <si>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</si>
  <si>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</si>
  <si>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</si>
  <si>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</si>
  <si>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</si>
  <si>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</si>
  <si>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</si>
  <si>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</si>
  <si>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</si>
  <si>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</si>
  <si>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</si>
  <si>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</si>
  <si>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</si>
  <si>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</si>
  <si>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</si>
  <si>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</si>
  <si>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</si>
  <si>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</si>
  <si>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</si>
  <si>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</si>
  <si>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</si>
  <si>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</si>
  <si>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</si>
  <si>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</si>
  <si>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</si>
  <si>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</si>
  <si>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</si>
  <si>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</si>
  <si>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</si>
  <si>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</si>
  <si>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</si>
  <si>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</si>
  <si>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</si>
  <si>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</si>
  <si>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</si>
  <si>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</si>
  <si>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</si>
  <si>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</si>
  <si>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</si>
  <si>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</si>
  <si>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</si>
  <si>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</si>
  <si>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</si>
  <si>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</si>
  <si>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</si>
  <si>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</si>
  <si>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</si>
  <si>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</si>
  <si>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</si>
  <si>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</si>
  <si>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</si>
  <si>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</si>
  <si>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</si>
  <si>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</si>
  <si>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</si>
  <si>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</si>
  <si>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</si>
  <si>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</si>
  <si>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</si>
  <si>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</si>
  <si>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</si>
  <si>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</si>
  <si>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</si>
  <si>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</si>
  <si>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</si>
  <si>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</si>
  <si>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</si>
  <si>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</si>
  <si>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</si>
  <si>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</si>
  <si>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</si>
  <si>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</si>
  <si>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</si>
  <si>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</si>
  <si>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</si>
  <si>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</si>
  <si>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</si>
  <si>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</si>
  <si>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</si>
  <si>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</si>
  <si>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</si>
  <si>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</si>
  <si>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</si>
  <si>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</si>
  <si>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</si>
  <si>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</si>
  <si>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</si>
  <si>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</si>
  <si>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</si>
  <si>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</si>
  <si>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</si>
  <si>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</si>
  <si>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</si>
  <si>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</si>
  <si>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</si>
  <si>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</si>
  <si>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</si>
  <si>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</si>
  <si>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</si>
  <si>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</si>
  <si>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</si>
  <si>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</si>
  <si>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</si>
  <si>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</si>
  <si>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</si>
  <si>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</si>
  <si>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</si>
  <si>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</si>
  <si>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</si>
  <si>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</si>
  <si>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</si>
  <si>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</si>
  <si>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</si>
  <si>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</si>
  <si>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</si>
  <si>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</si>
  <si>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</si>
  <si>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</si>
  <si>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</si>
  <si>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</si>
  <si>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</si>
  <si>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</si>
  <si>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</si>
  <si>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</si>
  <si>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</si>
  <si>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</si>
  <si>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</si>
  <si>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</si>
  <si>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</si>
  <si>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</si>
  <si>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</si>
  <si>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</si>
  <si>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</si>
  <si>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</si>
  <si>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</si>
  <si>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</si>
  <si>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</si>
  <si>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</si>
  <si>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</si>
  <si>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</si>
  <si>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</si>
  <si>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</si>
  <si>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</si>
  <si>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</si>
  <si>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</si>
  <si>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</si>
  <si>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</si>
  <si>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</si>
  <si>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</si>
  <si>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</si>
  <si>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</si>
  <si>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</si>
  <si>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</si>
  <si>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</si>
  <si>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</si>
  <si>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</si>
  <si>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</si>
  <si>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</si>
  <si>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</si>
  <si>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</si>
  <si>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</si>
  <si>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</si>
  <si>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</si>
  <si>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</si>
  <si>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</si>
  <si>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</si>
  <si>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</si>
  <si>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</si>
  <si>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</si>
  <si>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</si>
  <si>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</si>
  <si>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</si>
  <si>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</si>
  <si>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</si>
  <si>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</si>
  <si>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</si>
  <si>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</si>
  <si>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</si>
  <si>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</si>
  <si>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</si>
  <si>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</si>
  <si>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</si>
  <si>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</si>
  <si>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</si>
  <si>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</si>
  <si>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</si>
  <si>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</si>
  <si>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</si>
  <si>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</si>
  <si>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</si>
  <si>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</si>
  <si>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</si>
  <si>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</si>
  <si>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</si>
  <si>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</si>
  <si>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</si>
  <si>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</si>
  <si>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</si>
  <si>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</si>
  <si>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</si>
  <si>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</si>
  <si>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</si>
  <si>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</si>
  <si>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</si>
  <si>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</si>
  <si>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</si>
  <si>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</si>
  <si>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</si>
  <si>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</si>
  <si>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</si>
  <si>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</si>
  <si>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</si>
  <si>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</si>
  <si>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</si>
  <si>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</si>
  <si>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</si>
  <si>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</si>
  <si>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</si>
  <si>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</si>
  <si>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</si>
  <si>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</si>
  <si>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</si>
  <si>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</si>
  <si>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</si>
  <si>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</si>
  <si>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</si>
  <si>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</si>
  <si>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</si>
  <si>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</si>
  <si>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</si>
  <si>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</si>
  <si>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</si>
  <si>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</si>
  <si>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</si>
  <si>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</si>
  <si>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</si>
  <si>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</si>
  <si>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</si>
  <si>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</si>
  <si>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</si>
  <si>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</si>
  <si>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</si>
  <si>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</si>
  <si>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</si>
  <si>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</si>
  <si>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</si>
  <si>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</si>
  <si>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</si>
  <si>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</si>
  <si>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</si>
  <si>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</si>
  <si>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</si>
  <si>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</si>
  <si>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</si>
  <si>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</si>
  <si>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</si>
  <si>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</si>
  <si>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</si>
  <si>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</si>
  <si>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</si>
  <si>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</si>
  <si>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</si>
  <si>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</si>
  <si>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</si>
  <si>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</si>
  <si>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</si>
  <si>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</si>
  <si>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</si>
  <si>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</si>
  <si>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</si>
  <si>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</si>
  <si>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</si>
  <si>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</si>
  <si>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</si>
  <si>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</si>
  <si>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</si>
  <si>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</si>
  <si>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</si>
  <si>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</si>
  <si>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</si>
  <si>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</si>
  <si>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</si>
  <si>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</si>
  <si>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</si>
  <si>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</si>
  <si>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</si>
  <si>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</si>
  <si>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</si>
  <si>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</si>
  <si>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</si>
  <si>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</si>
  <si>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</si>
  <si>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</si>
  <si>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</si>
  <si>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</si>
  <si>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</si>
  <si>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</si>
  <si>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</si>
  <si>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</si>
  <si>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</si>
  <si>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</si>
  <si>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</si>
  <si>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</si>
  <si>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</si>
  <si>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</si>
  <si>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</si>
  <si>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</si>
  <si>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</si>
  <si>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</si>
  <si>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</si>
  <si>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</si>
  <si>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</si>
  <si>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</si>
  <si>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</si>
  <si>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</si>
  <si>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</si>
  <si>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</si>
  <si>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</si>
  <si>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</si>
  <si>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</si>
  <si>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</si>
  <si>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</si>
  <si>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</si>
  <si>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</si>
  <si>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</si>
  <si>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</si>
  <si>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</si>
  <si>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</si>
  <si>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</si>
  <si>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</si>
  <si>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</si>
  <si>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</si>
  <si>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</si>
  <si>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</si>
  <si>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</si>
  <si>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</si>
  <si>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</si>
  <si>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</si>
  <si>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</si>
  <si>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</si>
  <si>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</si>
  <si>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</si>
  <si>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</si>
  <si>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</si>
  <si>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</si>
  <si>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</si>
  <si>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</si>
  <si>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</si>
  <si>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</si>
  <si>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</si>
  <si>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</si>
  <si>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</si>
  <si>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</si>
  <si>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</si>
  <si>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</si>
  <si>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</si>
  <si>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</si>
  <si>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</si>
  <si>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</si>
  <si>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</si>
  <si>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</si>
  <si>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</si>
  <si>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</si>
  <si>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</si>
  <si>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</si>
  <si>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</si>
  <si>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</si>
  <si>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</si>
  <si>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</si>
  <si>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</si>
  <si>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</si>
  <si>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</si>
  <si>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</si>
  <si>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</si>
  <si>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</si>
  <si>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</si>
  <si>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</si>
  <si>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</si>
  <si>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</si>
  <si>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</si>
  <si>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</si>
  <si>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</si>
  <si>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</si>
  <si>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</si>
  <si>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</si>
  <si>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</si>
  <si>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</si>
  <si>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</si>
  <si>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</si>
  <si>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</si>
  <si>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</si>
  <si>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</si>
  <si>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</si>
  <si>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</si>
  <si>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</si>
  <si>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</si>
  <si>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</si>
  <si>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</si>
  <si>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</si>
  <si>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</si>
  <si>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</si>
  <si>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</si>
  <si>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</si>
  <si>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</si>
  <si>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</si>
  <si>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</si>
  <si>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</si>
  <si>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</si>
  <si>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</si>
  <si>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</si>
  <si>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</si>
  <si>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</si>
  <si>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</si>
  <si>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</si>
  <si>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</si>
  <si>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</si>
  <si>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</si>
  <si>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</si>
  <si>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</si>
  <si>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</si>
  <si>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</si>
  <si>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</si>
  <si>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</si>
  <si>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</si>
  <si>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</si>
  <si>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</si>
  <si>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</si>
  <si>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</si>
  <si>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</si>
  <si>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</si>
  <si>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</si>
  <si>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</si>
  <si>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</si>
  <si>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</si>
  <si>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</si>
  <si>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</si>
  <si>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</si>
  <si>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</si>
  <si>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</si>
  <si>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</si>
  <si>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</si>
  <si>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</si>
  <si>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</si>
  <si>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</si>
  <si>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</si>
  <si>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</si>
  <si>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</si>
  <si>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</si>
  <si>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</si>
  <si>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</si>
  <si>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</si>
  <si>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</si>
  <si>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</si>
  <si>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</si>
  <si>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</si>
  <si>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</si>
  <si>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</si>
  <si>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</si>
  <si>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</si>
  <si>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</si>
  <si>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</si>
  <si>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</si>
  <si>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</si>
  <si>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</si>
  <si>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</si>
  <si>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</si>
  <si>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</si>
  <si>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</si>
  <si>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</si>
  <si>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</si>
  <si>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</si>
  <si>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</si>
  <si>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</si>
  <si>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</si>
  <si>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</si>
  <si>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</si>
  <si>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</si>
  <si>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</si>
  <si>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</si>
  <si>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</si>
  <si>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</si>
  <si>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</si>
  <si>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</si>
  <si>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</si>
  <si>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</si>
  <si>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</si>
  <si>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</si>
  <si>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</si>
  <si>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</si>
  <si>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</si>
  <si>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</si>
  <si>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</si>
  <si>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</si>
  <si>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</si>
  <si>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</si>
  <si>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</si>
  <si>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</si>
  <si>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</si>
  <si>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</si>
  <si>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</si>
  <si>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</si>
  <si>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</si>
  <si>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</si>
  <si>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</si>
  <si>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</si>
  <si>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</si>
  <si>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</si>
  <si>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</si>
  <si>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</si>
  <si>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</si>
  <si>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</si>
  <si>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</si>
  <si>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</si>
  <si>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</si>
  <si>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</si>
  <si>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</si>
  <si>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</si>
  <si>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</si>
  <si>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</si>
  <si>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</si>
  <si>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</si>
  <si>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</si>
  <si>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</si>
  <si>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</si>
  <si>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</si>
  <si>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</si>
  <si>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</si>
  <si>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</si>
  <si>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</si>
  <si>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</si>
  <si>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</si>
  <si>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</si>
  <si>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</si>
  <si>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</si>
  <si>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</si>
  <si>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</si>
  <si>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</si>
  <si>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</si>
  <si>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</si>
  <si>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</si>
  <si>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</si>
  <si>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</si>
  <si>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</si>
  <si>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</si>
  <si>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</si>
  <si>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</si>
  <si>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</si>
  <si>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</si>
  <si>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</si>
  <si>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</si>
  <si>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</si>
  <si>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</si>
  <si>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</si>
  <si>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</si>
  <si>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</si>
  <si>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</si>
  <si>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</si>
  <si>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</si>
  <si>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</si>
  <si>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</si>
  <si>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</si>
  <si>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</si>
  <si>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</si>
  <si>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</si>
  <si>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</si>
  <si>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</si>
  <si>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</si>
  <si>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</si>
  <si>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</si>
  <si>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</si>
  <si>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</si>
  <si>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</si>
  <si>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</si>
  <si>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</si>
  <si>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</si>
  <si>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</si>
  <si>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</si>
  <si>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</si>
  <si>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</si>
  <si>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</si>
  <si>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</si>
  <si>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</si>
  <si>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</si>
  <si>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</si>
  <si>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</si>
  <si>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</si>
  <si>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</si>
  <si>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</si>
  <si>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</si>
  <si>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</si>
  <si>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</si>
  <si>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</si>
  <si>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</si>
  <si>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</si>
  <si>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</si>
  <si>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</si>
  <si>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</si>
  <si>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</si>
  <si>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</si>
  <si>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</si>
  <si>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</si>
  <si>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</si>
  <si>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</si>
  <si>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</si>
  <si>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</si>
  <si>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</si>
  <si>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</si>
  <si>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</si>
  <si>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</si>
  <si>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</si>
  <si>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</si>
  <si>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</si>
  <si>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</si>
  <si>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</si>
  <si>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</si>
  <si>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</si>
  <si>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</si>
  <si>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</si>
  <si>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</si>
  <si>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</si>
  <si>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</si>
  <si>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</si>
  <si>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</si>
  <si>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</si>
  <si>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</si>
  <si>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</si>
  <si>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</si>
  <si>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</si>
  <si>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</si>
  <si>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</si>
  <si>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</si>
  <si>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</si>
  <si>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</si>
  <si>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</si>
  <si>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</si>
  <si>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</si>
  <si>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</si>
  <si>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</si>
  <si>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</si>
  <si>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</si>
  <si>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</si>
  <si>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</si>
  <si>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</si>
  <si>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</si>
  <si>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</si>
  <si>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</si>
  <si>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</si>
  <si>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</si>
  <si>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</si>
  <si>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</si>
  <si>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</si>
  <si>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</si>
  <si>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</si>
  <si>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</si>
  <si>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</si>
  <si>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</si>
  <si>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</si>
  <si>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</si>
  <si>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</si>
  <si>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</si>
  <si>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</si>
  <si>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</si>
  <si>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</si>
  <si>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</si>
  <si>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</si>
  <si>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</si>
  <si>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</si>
  <si>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</si>
  <si>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</si>
  <si>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</si>
  <si>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</si>
  <si>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</si>
  <si>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</si>
  <si>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</si>
  <si>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</si>
  <si>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</si>
  <si>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</si>
  <si>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</si>
  <si>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</si>
  <si>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</si>
  <si>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</si>
  <si>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</si>
  <si>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</si>
  <si>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</si>
  <si>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</si>
  <si>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</si>
  <si>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</si>
  <si>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</si>
  <si>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</si>
  <si>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</si>
  <si>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</si>
  <si>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</si>
  <si>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</si>
  <si>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</si>
  <si>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</si>
  <si>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</si>
  <si>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</si>
  <si>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</si>
  <si>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</si>
  <si>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</si>
  <si>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</si>
  <si>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</si>
  <si>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</si>
  <si>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</si>
  <si>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</si>
  <si>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</si>
  <si>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</si>
  <si>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</si>
  <si>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</si>
  <si>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</si>
  <si>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</si>
  <si>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</si>
  <si>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</si>
  <si>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</si>
  <si>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</si>
  <si>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</si>
  <si>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</si>
  <si>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</si>
  <si>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</si>
  <si>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</si>
  <si>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</si>
  <si>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</si>
  <si>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</si>
  <si>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</si>
  <si>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</si>
  <si>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</si>
  <si>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</si>
  <si>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</si>
  <si>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</si>
  <si>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</si>
  <si>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</si>
  <si>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</si>
  <si>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</si>
  <si>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</si>
  <si>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</si>
  <si>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</si>
  <si>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</si>
  <si>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</si>
  <si>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</si>
  <si>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</si>
  <si>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</si>
  <si>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</si>
  <si>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</si>
  <si>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</si>
  <si>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</si>
  <si>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</si>
  <si>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</si>
  <si>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</si>
  <si>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</si>
  <si>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</si>
  <si>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</si>
  <si>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</si>
  <si>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</si>
  <si>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</si>
  <si>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</si>
  <si>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</si>
  <si>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</si>
  <si>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</si>
  <si>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</si>
  <si>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</si>
  <si>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</si>
  <si>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</si>
  <si>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</si>
  <si>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</si>
  <si>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</si>
  <si>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</si>
  <si>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</si>
  <si>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</si>
  <si>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</si>
  <si>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</si>
  <si>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</si>
  <si>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</si>
  <si>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</si>
  <si>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</si>
  <si>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</si>
  <si>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</si>
  <si>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</si>
  <si>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</si>
  <si>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</si>
  <si>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</si>
  <si>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</si>
  <si>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</si>
  <si>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</si>
  <si>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</si>
  <si>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</si>
  <si>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</si>
  <si>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</si>
  <si>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</si>
  <si>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</si>
  <si>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</si>
  <si>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</si>
  <si>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</si>
  <si>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</si>
  <si>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</si>
  <si>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</si>
  <si>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</si>
  <si>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</si>
  <si>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</si>
  <si>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</si>
  <si>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</si>
  <si>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</si>
  <si>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</si>
  <si>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</si>
  <si>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</si>
  <si>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</si>
  <si>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</si>
  <si>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</si>
  <si>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</si>
  <si>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</si>
  <si>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</si>
  <si>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</si>
  <si>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</si>
  <si>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</si>
  <si>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</si>
  <si>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</si>
  <si>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</si>
  <si>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</si>
  <si>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</si>
  <si>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</si>
  <si>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</si>
  <si>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</si>
  <si>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</si>
  <si>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</si>
  <si>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</si>
  <si>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</si>
  <si>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</si>
  <si>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</si>
  <si>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</si>
  <si>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</si>
  <si>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</si>
  <si>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</si>
  <si>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</si>
  <si>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</si>
  <si>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</si>
  <si>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</si>
  <si>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</si>
  <si>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</si>
  <si>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</si>
  <si>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</si>
  <si>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</si>
  <si>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</si>
  <si>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</si>
  <si>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</si>
  <si>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</si>
  <si>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</si>
  <si>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</si>
  <si>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</si>
  <si>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</si>
  <si>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</si>
  <si>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</si>
  <si>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</si>
  <si>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</si>
  <si>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</si>
  <si>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</si>
  <si>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</si>
  <si>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</si>
  <si>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</si>
  <si>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</si>
  <si>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</si>
  <si>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</si>
  <si>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</si>
  <si>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</si>
  <si>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</si>
  <si>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</si>
  <si>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</si>
  <si>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</si>
  <si>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</si>
  <si>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</si>
  <si>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</si>
  <si>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</si>
  <si>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</si>
  <si>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</si>
  <si>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</si>
  <si>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</si>
  <si>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</si>
  <si>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</si>
  <si>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</si>
  <si>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</si>
  <si>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</si>
  <si>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</si>
  <si>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</si>
  <si>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</si>
  <si>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</si>
  <si>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</si>
  <si>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</si>
  <si>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</si>
  <si>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</si>
  <si>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</si>
  <si>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</si>
  <si>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</si>
  <si>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</si>
  <si>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</si>
  <si>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</si>
  <si>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</si>
  <si>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</si>
  <si>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</si>
  <si>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</si>
  <si>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</si>
  <si>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</si>
  <si>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</si>
  <si>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</si>
  <si>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</si>
  <si>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</si>
  <si>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</si>
  <si>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</si>
  <si>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</si>
  <si>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</si>
  <si>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</si>
  <si>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</si>
  <si>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</si>
  <si>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</si>
  <si>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</si>
  <si>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</si>
  <si>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</si>
  <si>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</si>
  <si>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</si>
  <si>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</si>
  <si>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</si>
  <si>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</si>
  <si>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</si>
  <si>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</si>
  <si>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</si>
  <si>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</si>
  <si>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</si>
  <si>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</si>
  <si>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</si>
  <si>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</si>
  <si>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</si>
  <si>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</si>
  <si>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</si>
  <si>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</si>
  <si>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</si>
  <si>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</si>
  <si>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</si>
  <si>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</si>
  <si>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</si>
  <si>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</si>
  <si>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</si>
  <si>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</si>
  <si>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</si>
  <si>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</si>
  <si>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</si>
  <si>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</si>
  <si>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</si>
  <si>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</si>
  <si>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</si>
  <si>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</si>
  <si>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</si>
  <si>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</si>
  <si>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</si>
  <si>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</si>
  <si>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</si>
  <si>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</si>
  <si>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</si>
  <si>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</si>
  <si>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</si>
  <si>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</si>
  <si>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</si>
  <si>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</si>
  <si>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</si>
  <si>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</si>
  <si>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</si>
  <si>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</si>
  <si>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</si>
  <si>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</si>
  <si>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</si>
  <si>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</si>
  <si>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</si>
  <si>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</si>
  <si>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</si>
  <si>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</si>
  <si>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</si>
  <si>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</si>
  <si>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</si>
  <si>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</si>
  <si>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</si>
  <si>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</si>
  <si>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</si>
  <si>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</si>
  <si>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</si>
  <si>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</si>
  <si>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</si>
  <si>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</si>
  <si>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</si>
  <si>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</si>
  <si>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</si>
  <si>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</si>
  <si>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</si>
  <si>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</si>
  <si>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</si>
  <si>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</si>
  <si>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</si>
  <si>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</si>
  <si>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</si>
  <si>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</si>
  <si>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</si>
  <si>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</si>
  <si>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</si>
  <si>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</si>
  <si>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</si>
  <si>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</si>
  <si>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</si>
  <si>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</si>
  <si>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</si>
  <si>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</si>
  <si>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</si>
  <si>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</si>
  <si>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</si>
  <si>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</si>
  <si>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</si>
  <si>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</si>
  <si>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</si>
  <si>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</si>
  <si>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</si>
  <si>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</si>
  <si>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</si>
  <si>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</si>
  <si>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</si>
  <si>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</si>
  <si>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</si>
  <si>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</si>
  <si>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</si>
  <si>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</si>
  <si>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</si>
  <si>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</si>
  <si>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</si>
  <si>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</si>
  <si>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</si>
  <si>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</si>
  <si>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</si>
  <si>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</si>
  <si>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</si>
  <si>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</si>
  <si>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</si>
  <si>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</si>
  <si>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</si>
  <si>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</si>
  <si>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</si>
  <si>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</si>
  <si>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</si>
  <si>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</si>
  <si>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</si>
  <si>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</si>
  <si>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</si>
  <si>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</si>
  <si>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</si>
  <si>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</si>
  <si>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</si>
  <si>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</si>
  <si>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</si>
  <si>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</si>
  <si>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</si>
  <si>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</si>
  <si>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</si>
  <si>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</si>
  <si>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</si>
  <si>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</si>
  <si>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</si>
  <si>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</si>
  <si>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</si>
  <si>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</si>
  <si>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</si>
  <si>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</si>
  <si>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</si>
  <si>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</si>
  <si>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</si>
  <si>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</si>
  <si>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</si>
  <si>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</si>
  <si>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</si>
  <si>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</si>
  <si>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</si>
  <si>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</si>
  <si>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</si>
  <si>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</si>
  <si>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</si>
  <si>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</si>
  <si>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</si>
  <si>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</si>
  <si>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</si>
  <si>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</si>
  <si>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</si>
  <si>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</si>
  <si>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</si>
  <si>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</si>
  <si>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</si>
  <si>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</si>
  <si>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</si>
  <si>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</si>
  <si>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</si>
  <si>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</si>
  <si>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</si>
  <si>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</si>
  <si>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</si>
  <si>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</si>
  <si>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</si>
  <si>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</si>
  <si>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</si>
  <si>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</si>
  <si>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</si>
  <si>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</si>
  <si>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</si>
  <si>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</si>
  <si>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</si>
  <si>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</si>
  <si>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</si>
  <si>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</si>
  <si>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</si>
  <si>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</si>
  <si>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</si>
  <si>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</si>
  <si>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</si>
  <si>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</si>
  <si>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</si>
  <si>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</si>
  <si>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</si>
  <si>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</si>
  <si>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</si>
  <si>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</si>
  <si>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</si>
  <si>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</si>
  <si>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</si>
  <si>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</si>
  <si>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</si>
  <si>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</si>
  <si>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</si>
  <si>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</si>
  <si>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</si>
  <si>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</si>
  <si>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</si>
  <si>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</si>
  <si>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</si>
  <si>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</si>
  <si>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</si>
  <si>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</si>
  <si>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</si>
  <si>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</si>
  <si>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</si>
  <si>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</si>
  <si>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</si>
  <si>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</si>
  <si>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</si>
  <si>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</si>
  <si>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</si>
  <si>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</si>
  <si>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</si>
  <si>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</si>
  <si>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</si>
  <si>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</si>
  <si>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</si>
  <si>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</si>
  <si>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</si>
  <si>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</si>
  <si>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</si>
  <si>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</si>
  <si>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</si>
  <si>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</si>
  <si>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</si>
  <si>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</si>
  <si>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</si>
  <si>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</si>
  <si>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</si>
  <si>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</si>
  <si>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</si>
  <si>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</si>
  <si>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</si>
  <si>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</si>
  <si>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</si>
  <si>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</si>
  <si>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</si>
  <si>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</si>
  <si>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</si>
  <si>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</si>
  <si>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</si>
  <si>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</si>
  <si>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</si>
  <si>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</si>
  <si>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</si>
  <si>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</si>
  <si>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</si>
  <si>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</si>
  <si>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</si>
  <si>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</si>
  <si>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</si>
  <si>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</si>
  <si>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</si>
  <si>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</si>
  <si>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</si>
  <si>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</si>
  <si>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</si>
  <si>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</si>
  <si>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</si>
  <si>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</si>
  <si>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</si>
  <si>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</si>
  <si>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</si>
  <si>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</si>
  <si>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</si>
  <si>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</si>
  <si>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</si>
  <si>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</si>
  <si>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</si>
  <si>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</si>
  <si>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</si>
  <si>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</si>
  <si>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</si>
  <si>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</si>
  <si>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</si>
  <si>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</si>
  <si>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</si>
  <si>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</si>
  <si>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</si>
  <si>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</si>
  <si>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</si>
  <si>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</si>
  <si>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</si>
  <si>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</si>
  <si>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</si>
  <si>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</si>
  <si>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</si>
  <si>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</si>
  <si>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</si>
  <si>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</si>
  <si>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</si>
  <si>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</si>
  <si>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</si>
  <si>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</si>
  <si>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</si>
  <si>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</si>
  <si>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</si>
  <si>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</si>
  <si>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</si>
  <si>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</si>
  <si>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</si>
  <si>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</si>
  <si>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</si>
  <si>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</si>
  <si>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</si>
  <si>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</si>
  <si>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</si>
  <si>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</si>
  <si>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</si>
  <si>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</si>
  <si>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</si>
  <si>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</si>
  <si>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</si>
  <si>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</si>
  <si>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</si>
  <si>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</si>
  <si>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</si>
  <si>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</si>
  <si>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</si>
  <si>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</si>
  <si>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</si>
  <si>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</si>
  <si>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</si>
  <si>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</si>
  <si>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</si>
  <si>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</si>
  <si>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</si>
  <si>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</si>
  <si>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</si>
  <si>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</si>
  <si>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</si>
  <si>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</si>
  <si>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</si>
  <si>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</si>
  <si>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</si>
  <si>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</si>
  <si>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</si>
  <si>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</si>
  <si>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</si>
  <si>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</si>
  <si>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</si>
  <si>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</si>
  <si>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</si>
  <si>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</si>
  <si>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</si>
  <si>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</si>
  <si>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</si>
  <si>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</si>
  <si>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</si>
  <si>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</si>
  <si>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</si>
  <si>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</si>
  <si>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</si>
  <si>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</si>
  <si>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</si>
  <si>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</si>
  <si>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</si>
  <si>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</si>
  <si>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</si>
  <si>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</si>
  <si>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</si>
  <si>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</si>
  <si>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</si>
  <si>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</si>
  <si>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</si>
  <si>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</si>
  <si>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</si>
  <si>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</si>
  <si>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</si>
  <si>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</si>
  <si>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</si>
  <si>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</si>
  <si>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</si>
  <si>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</si>
  <si>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</si>
  <si>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</si>
  <si>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</si>
  <si>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</si>
  <si>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</si>
  <si>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</si>
  <si>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</si>
  <si>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</si>
  <si>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</si>
  <si>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</si>
  <si>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</si>
  <si>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</si>
  <si>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</si>
  <si>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</si>
  <si>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</si>
  <si>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</si>
  <si>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</si>
  <si>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</si>
  <si>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</si>
  <si>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</si>
  <si>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</si>
  <si>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</si>
  <si>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</si>
  <si>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</si>
  <si>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</si>
  <si>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</si>
  <si>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</si>
  <si>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</si>
  <si>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</si>
  <si>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</si>
  <si>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</si>
  <si>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</si>
  <si>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</si>
  <si>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</si>
  <si>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</si>
  <si>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</si>
  <si>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</si>
  <si>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</si>
  <si>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</si>
  <si>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</si>
  <si>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</si>
  <si>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</si>
  <si>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</si>
  <si>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</si>
  <si>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</si>
  <si>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</si>
  <si>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</si>
  <si>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</si>
  <si>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</si>
  <si>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</si>
  <si>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</si>
  <si>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</si>
  <si>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</si>
  <si>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</si>
  <si>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</si>
  <si>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</si>
  <si>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</si>
  <si>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</si>
  <si>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</si>
  <si>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</si>
  <si>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</si>
  <si>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</si>
  <si>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</si>
  <si>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</si>
  <si>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</si>
  <si>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</si>
  <si>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</si>
  <si>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</si>
  <si>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</si>
  <si>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</si>
  <si>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</si>
  <si>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</si>
  <si>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</si>
  <si>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</si>
  <si>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</si>
  <si>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</si>
  <si>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</si>
  <si>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</si>
  <si>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</si>
  <si>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</si>
  <si>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</si>
  <si>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</si>
  <si>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</si>
  <si>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</si>
  <si>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</si>
  <si>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</si>
  <si>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</si>
  <si>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</si>
  <si>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</si>
  <si>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</si>
  <si>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</si>
  <si>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</si>
  <si>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</si>
  <si>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</si>
  <si>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</si>
  <si>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</si>
  <si>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</si>
  <si>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</si>
  <si>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</si>
  <si>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</si>
  <si>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</si>
  <si>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</si>
  <si>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</si>
  <si>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</si>
  <si>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</si>
  <si>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</si>
  <si>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</si>
  <si>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</si>
  <si>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</si>
  <si>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</si>
  <si>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</si>
  <si>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</si>
  <si>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</si>
  <si>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</si>
  <si>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</si>
  <si>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</si>
  <si>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</si>
  <si>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</si>
  <si>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</si>
  <si>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</si>
  <si>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</si>
  <si>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</si>
  <si>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</si>
  <si>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</si>
  <si>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</si>
  <si>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</si>
  <si>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</si>
  <si>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</si>
  <si>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</si>
  <si>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</si>
  <si>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</si>
  <si>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</si>
  <si>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</si>
  <si>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</si>
  <si>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</si>
  <si>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</si>
  <si>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</si>
  <si>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</si>
  <si>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</si>
  <si>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</si>
  <si>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</si>
  <si>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</si>
  <si>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</si>
  <si>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</si>
  <si>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</si>
  <si>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</si>
  <si>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</si>
  <si>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</si>
  <si>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</si>
  <si>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</si>
  <si>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</si>
  <si>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</si>
  <si>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</si>
  <si>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</si>
  <si>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</si>
  <si>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</si>
  <si>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</si>
  <si>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</si>
  <si>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</si>
  <si>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</si>
  <si>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</si>
  <si>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</si>
  <si>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</si>
  <si>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</si>
  <si>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</si>
  <si>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</si>
  <si>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</si>
  <si>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</si>
  <si>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</si>
  <si>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</si>
  <si>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</si>
  <si>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</si>
  <si>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</si>
  <si>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</si>
  <si>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</si>
  <si>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</si>
  <si>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</si>
  <si>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</si>
  <si>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</si>
  <si>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</si>
  <si>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</si>
  <si>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</si>
  <si>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</si>
  <si>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</si>
  <si>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</si>
  <si>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</si>
  <si>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</si>
  <si>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</si>
  <si>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</si>
  <si>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</si>
  <si>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</si>
  <si>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</si>
  <si>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</si>
  <si>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</si>
  <si>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</si>
  <si>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</si>
  <si>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</si>
  <si>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</si>
  <si>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</si>
  <si>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</si>
  <si>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</si>
  <si>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</si>
  <si>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</si>
  <si>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</si>
  <si>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</si>
  <si>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</si>
  <si>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</si>
  <si>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</si>
  <si>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</si>
  <si>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</si>
  <si>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</si>
  <si>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</si>
  <si>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</si>
  <si>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</si>
  <si>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</si>
  <si>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</si>
  <si>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</si>
  <si>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</si>
  <si>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</si>
  <si>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</si>
  <si>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</si>
  <si>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</si>
  <si>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</si>
  <si>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</si>
  <si>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</si>
  <si>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</si>
  <si>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</si>
  <si>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</si>
  <si>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</si>
  <si>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</si>
  <si>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</si>
  <si>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</si>
  <si>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</si>
  <si>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</si>
  <si>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</si>
  <si>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</si>
  <si>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</si>
  <si>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</si>
  <si>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</si>
  <si>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</si>
  <si>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</si>
  <si>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</si>
  <si>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</si>
  <si>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</si>
  <si>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</si>
  <si>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</si>
  <si>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</si>
  <si>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</si>
  <si>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</si>
  <si>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</si>
  <si>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</si>
  <si>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</si>
  <si>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</si>
  <si>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</si>
  <si>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</si>
  <si>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</si>
  <si>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</si>
  <si>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</si>
  <si>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</si>
  <si>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</si>
  <si>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</si>
  <si>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</si>
  <si>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</si>
  <si>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</si>
  <si>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</si>
  <si>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</si>
  <si>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</si>
  <si>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</si>
  <si>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</si>
  <si>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</si>
  <si>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</si>
  <si>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</si>
  <si>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</si>
  <si>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</si>
  <si>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</si>
  <si>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</si>
  <si>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</si>
  <si>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</si>
  <si>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</si>
  <si>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</si>
  <si>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</si>
  <si>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</si>
  <si>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</si>
  <si>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</si>
  <si>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</si>
  <si>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</si>
  <si>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</si>
  <si>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</si>
  <si>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</si>
  <si>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</si>
  <si>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</si>
  <si>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</si>
  <si>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</si>
  <si>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</si>
  <si>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</si>
  <si>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</si>
  <si>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</si>
  <si>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</si>
  <si>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</si>
  <si>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</si>
  <si>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</si>
  <si>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</si>
  <si>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</si>
  <si>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</si>
  <si>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</si>
  <si>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</si>
  <si>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</si>
  <si>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</si>
  <si>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</si>
  <si>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</si>
  <si>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</si>
  <si>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</si>
  <si>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</si>
  <si>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</si>
  <si>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</si>
  <si>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</si>
  <si>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</si>
  <si>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</si>
  <si>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</si>
  <si>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</si>
  <si>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</si>
  <si>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</si>
  <si>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</si>
  <si>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</si>
  <si>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</si>
  <si>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</si>
  <si>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</si>
  <si>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</si>
  <si>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</si>
  <si>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</si>
  <si>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</si>
  <si>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</si>
  <si>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</si>
  <si>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</si>
  <si>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</si>
  <si>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</si>
  <si>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</si>
  <si>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</si>
  <si>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</si>
  <si>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</si>
  <si>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</si>
  <si>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</si>
  <si>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</si>
  <si>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</si>
  <si>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</si>
  <si>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</si>
  <si>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</si>
  <si>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</si>
  <si>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</si>
  <si>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</si>
  <si>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</si>
  <si>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</si>
  <si>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</si>
  <si>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</si>
  <si>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</si>
  <si>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</si>
  <si>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</si>
  <si>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</si>
  <si>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</si>
  <si>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</si>
  <si>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</si>
  <si>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</si>
  <si>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</si>
  <si>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</si>
  <si>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</si>
  <si>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</si>
  <si>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</si>
  <si>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</si>
  <si>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</si>
  <si>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</si>
  <si>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</si>
  <si>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</si>
  <si>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</si>
  <si>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</si>
  <si>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</si>
  <si>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</si>
  <si>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</si>
  <si>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</si>
  <si>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</si>
  <si>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</si>
  <si>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</si>
  <si>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</si>
  <si>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</si>
  <si>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</si>
  <si>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</si>
  <si>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</si>
  <si>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</si>
  <si>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</si>
  <si>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</si>
  <si>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</si>
  <si>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</si>
  <si>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</si>
  <si>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</si>
  <si>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</si>
  <si>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</si>
  <si>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</si>
  <si>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</si>
  <si>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</si>
  <si>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</si>
  <si>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</si>
  <si>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</si>
  <si>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</si>
  <si>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</si>
  <si>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</si>
  <si>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</si>
  <si>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</si>
  <si>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</si>
  <si>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</si>
  <si>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</si>
  <si>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</si>
  <si>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</si>
  <si>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</si>
  <si>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</si>
  <si>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</si>
  <si>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</si>
  <si>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</si>
  <si>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</si>
  <si>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</si>
  <si>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</si>
  <si>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</si>
  <si>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</si>
  <si>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</si>
  <si>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</si>
  <si>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</si>
  <si>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</si>
  <si>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</si>
  <si>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</si>
  <si>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</si>
  <si>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</si>
  <si>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</si>
  <si>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</si>
  <si>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</si>
  <si>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</si>
  <si>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</si>
  <si>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</si>
  <si>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</si>
  <si>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</si>
  <si>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</si>
  <si>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</si>
  <si>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</si>
  <si>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</si>
  <si>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</si>
  <si>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</si>
  <si>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</si>
  <si>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</si>
  <si>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</si>
  <si>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</si>
  <si>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</si>
  <si>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</si>
  <si>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</si>
  <si>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</si>
  <si>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</si>
  <si>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</si>
  <si>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</si>
  <si>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</si>
  <si>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</si>
  <si>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</si>
  <si>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</si>
  <si>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</si>
  <si>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</si>
  <si>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</si>
  <si>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</si>
  <si>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</si>
  <si>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</si>
  <si>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</si>
  <si>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</si>
  <si>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</si>
  <si>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</si>
  <si>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</si>
  <si>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</si>
  <si>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</si>
  <si>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</si>
  <si>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</si>
  <si>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</si>
  <si>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</si>
  <si>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</si>
  <si>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</si>
  <si>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</si>
  <si>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</si>
  <si>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</si>
  <si>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</si>
  <si>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</si>
  <si>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</si>
  <si>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</si>
  <si>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</si>
  <si>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</si>
  <si>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</si>
  <si>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</si>
  <si>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</si>
  <si>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</si>
  <si>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</si>
  <si>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</si>
  <si>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</si>
  <si>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</si>
  <si>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</si>
  <si>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</si>
  <si>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</si>
  <si>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</si>
  <si>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</si>
  <si>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</si>
  <si>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</si>
  <si>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</si>
  <si>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</si>
  <si>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</si>
  <si>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</si>
  <si>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</si>
  <si>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</si>
  <si>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</si>
  <si>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</si>
  <si>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</si>
  <si>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</si>
  <si>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</si>
  <si>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</si>
  <si>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</si>
  <si>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</si>
  <si>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</si>
  <si>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</si>
  <si>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</si>
  <si>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</si>
  <si>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</si>
  <si>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</si>
  <si>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</si>
  <si>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</si>
  <si>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</si>
  <si>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</si>
  <si>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</si>
  <si>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</si>
  <si>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</si>
  <si>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</si>
  <si>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</si>
  <si>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</si>
  <si>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</si>
  <si>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</si>
  <si>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</si>
  <si>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</si>
  <si>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</si>
  <si>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</si>
  <si>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</si>
  <si>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</si>
  <si>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</si>
  <si>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</si>
  <si>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</si>
  <si>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</si>
  <si>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</si>
  <si>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</si>
  <si>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</si>
  <si>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</si>
  <si>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</si>
  <si>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</si>
  <si>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</si>
  <si>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</si>
  <si>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</si>
  <si>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</si>
  <si>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</si>
  <si>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</si>
  <si>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</si>
  <si>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</si>
  <si>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</si>
  <si>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</si>
  <si>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</si>
  <si>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</si>
  <si>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</si>
  <si>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</si>
  <si>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</si>
  <si>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</si>
  <si>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</si>
  <si>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</si>
  <si>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</si>
  <si>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</si>
  <si>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</si>
  <si>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</si>
  <si>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</si>
  <si>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</si>
  <si>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</si>
  <si>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</si>
  <si>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</si>
  <si>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</si>
  <si>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</si>
  <si>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</si>
  <si>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</si>
  <si>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</si>
  <si>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</si>
  <si>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</si>
  <si>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</si>
  <si>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</si>
  <si>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</si>
  <si>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</si>
  <si>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</si>
  <si>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</si>
  <si>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</si>
  <si>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</si>
  <si>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</si>
  <si>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</si>
  <si>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</si>
  <si>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</si>
  <si>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</si>
  <si>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</si>
  <si>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</si>
  <si>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</si>
  <si>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</si>
  <si>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</si>
  <si>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</si>
  <si>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</si>
  <si>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</si>
  <si>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</si>
  <si>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</si>
  <si>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</si>
  <si>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</si>
  <si>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</si>
  <si>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</si>
  <si>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</si>
  <si>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</si>
  <si>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</si>
  <si>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</si>
  <si>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</si>
  <si>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</si>
  <si>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</si>
  <si>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</si>
  <si>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</si>
  <si>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</si>
  <si>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</si>
  <si>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</si>
  <si>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</si>
  <si>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</si>
  <si>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</si>
  <si>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</si>
  <si>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</si>
  <si>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</si>
  <si>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</si>
  <si>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</si>
  <si>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</si>
  <si>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</si>
  <si>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</si>
  <si>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</si>
  <si>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</si>
  <si>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</si>
  <si>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</si>
  <si>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</si>
  <si>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</si>
  <si>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</si>
  <si>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</si>
  <si>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</si>
  <si>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</si>
  <si>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</si>
  <si>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</si>
  <si>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</si>
  <si>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</si>
  <si>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</si>
  <si>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</si>
  <si>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</si>
  <si>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</si>
  <si>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</si>
  <si>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</si>
  <si>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</si>
  <si>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</si>
  <si>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</si>
  <si>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</si>
  <si>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</si>
  <si>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</si>
  <si>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</si>
  <si>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</si>
  <si>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</si>
  <si>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</si>
  <si>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</si>
  <si>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</si>
  <si>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</si>
  <si>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</si>
  <si>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</si>
  <si>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</si>
  <si>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</si>
  <si>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</si>
  <si>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</si>
  <si>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</si>
  <si>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</si>
  <si>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</si>
  <si>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</si>
  <si>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</si>
  <si>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</si>
  <si>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</si>
  <si>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</si>
  <si>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</si>
  <si>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</si>
  <si>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</si>
  <si>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</si>
  <si>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</si>
  <si>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</si>
  <si>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</si>
  <si>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</si>
  <si>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</si>
  <si>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</si>
  <si>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</si>
  <si>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</si>
  <si>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</si>
  <si>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</si>
  <si>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</si>
  <si>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</si>
  <si>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</si>
  <si>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</si>
  <si>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</si>
  <si>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</si>
  <si>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</si>
  <si>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</si>
  <si>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</si>
  <si>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</si>
  <si>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</si>
  <si>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</si>
  <si>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</si>
  <si>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</si>
  <si>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</si>
  <si>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</si>
  <si>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</si>
  <si>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</si>
  <si>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</si>
  <si>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</si>
  <si>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</si>
  <si>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</si>
  <si>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</si>
  <si>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</si>
  <si>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</si>
  <si>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</si>
  <si>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</si>
  <si>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</si>
  <si>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</si>
  <si>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</si>
  <si>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</si>
  <si>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</si>
  <si>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</si>
  <si>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</si>
  <si>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</si>
  <si>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</si>
  <si>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</si>
  <si>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</si>
  <si>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</si>
  <si>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</si>
  <si>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</si>
  <si>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</si>
  <si>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</si>
  <si>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</si>
  <si>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</si>
  <si>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</si>
  <si>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</si>
  <si>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</si>
  <si>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</si>
  <si>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</si>
  <si>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</si>
  <si>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</si>
  <si>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</si>
  <si>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</si>
  <si>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</si>
  <si>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</si>
  <si>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</si>
  <si>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</si>
  <si>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</si>
  <si>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</si>
  <si>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</si>
  <si>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</si>
  <si>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</si>
  <si>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</si>
  <si>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</si>
  <si>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</si>
  <si>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</si>
  <si>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</si>
  <si>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</si>
  <si>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</si>
  <si>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</si>
  <si>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</si>
  <si>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</si>
  <si>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</si>
  <si>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</si>
  <si>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</si>
  <si>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</si>
  <si>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</si>
  <si>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</si>
  <si>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</si>
  <si>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</si>
  <si>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</si>
  <si>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</si>
  <si>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</si>
  <si>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</si>
  <si>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</si>
  <si>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</si>
  <si>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</si>
  <si>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</si>
  <si>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</si>
  <si>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</si>
  <si>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</si>
  <si>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</si>
  <si>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</si>
  <si>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</si>
  <si>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</si>
  <si>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</si>
  <si>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</si>
  <si>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</si>
  <si>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</si>
  <si>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</si>
  <si>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</si>
  <si>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</si>
  <si>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</si>
  <si>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</si>
  <si>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</si>
  <si>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</si>
  <si>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</si>
  <si>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</si>
  <si>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</si>
  <si>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</si>
  <si>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</si>
  <si>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</si>
  <si>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</si>
  <si>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</si>
  <si>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</si>
  <si>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</si>
  <si>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</si>
  <si>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</si>
  <si>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</si>
  <si>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</si>
  <si>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</si>
  <si>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</si>
  <si>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</si>
  <si>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</si>
  <si>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</si>
  <si>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</si>
  <si>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</si>
  <si>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</si>
  <si>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</si>
  <si>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</si>
  <si>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</si>
  <si>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</si>
  <si>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</si>
  <si>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</si>
  <si>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</si>
  <si>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</si>
  <si>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</si>
  <si>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</si>
  <si>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</si>
  <si>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</si>
  <si>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</si>
  <si>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</si>
  <si>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</si>
  <si>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</si>
  <si>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</si>
  <si>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</si>
  <si>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</si>
  <si>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</si>
  <si>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</si>
  <si>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</si>
  <si>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</si>
  <si>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</si>
  <si>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</si>
  <si>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</si>
  <si>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</si>
  <si>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</si>
  <si>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</si>
  <si>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</si>
  <si>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</si>
  <si>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</si>
  <si>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</si>
  <si>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</si>
  <si>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</si>
  <si>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</si>
  <si>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</si>
  <si>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</si>
  <si>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</si>
  <si>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</si>
  <si>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</si>
  <si>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</si>
  <si>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</si>
  <si>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</si>
  <si>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</si>
  <si>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</si>
  <si>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</si>
  <si>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</si>
  <si>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</si>
  <si>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</si>
  <si>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</si>
  <si>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</si>
  <si>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</si>
  <si>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</si>
  <si>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</si>
  <si>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</si>
  <si>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</si>
  <si>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</si>
  <si>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</si>
  <si>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</si>
  <si>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</si>
  <si>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</si>
  <si>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</si>
  <si>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</si>
  <si>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</si>
  <si>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</si>
  <si>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</si>
  <si>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</si>
  <si>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</si>
  <si>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</si>
  <si>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</si>
  <si>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</si>
  <si>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</si>
  <si>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</si>
  <si>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</si>
  <si>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</si>
  <si>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</si>
  <si>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</si>
  <si>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</si>
  <si>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</si>
  <si>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</si>
  <si>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</si>
  <si>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</si>
  <si>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</si>
  <si>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</si>
  <si>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</si>
  <si>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</si>
  <si>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</si>
  <si>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</si>
  <si>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</si>
  <si>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</si>
  <si>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</si>
  <si>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</si>
  <si>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</si>
  <si>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</si>
  <si>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</si>
  <si>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</si>
  <si>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</si>
  <si>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</si>
  <si>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</si>
  <si>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</si>
  <si>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</si>
  <si>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</si>
  <si>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</si>
  <si>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</si>
  <si>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</si>
  <si>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</si>
  <si>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</si>
  <si>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</si>
  <si>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</si>
  <si>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</si>
  <si>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</si>
  <si>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</si>
  <si>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</si>
  <si>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</si>
  <si>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</si>
  <si>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</si>
  <si>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</si>
  <si>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</si>
  <si>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</si>
  <si>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</si>
  <si>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</si>
  <si>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</si>
  <si>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</si>
  <si>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</si>
  <si>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</si>
  <si>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</si>
  <si>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</si>
  <si>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</si>
  <si>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</si>
  <si>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</si>
  <si>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</si>
  <si>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</si>
  <si>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</si>
  <si>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</si>
  <si>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</si>
  <si>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</si>
  <si>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</si>
  <si>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</si>
  <si>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</si>
  <si>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</si>
  <si>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</si>
  <si>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</si>
  <si>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</si>
  <si>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</si>
  <si>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</si>
  <si>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</si>
  <si>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</si>
  <si>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</si>
  <si>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</si>
  <si>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</si>
  <si>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</si>
  <si>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</si>
  <si>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</si>
  <si>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</si>
  <si>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</si>
  <si>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</si>
  <si>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</si>
  <si>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</si>
  <si>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</si>
  <si>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</si>
  <si>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</si>
  <si>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</si>
  <si>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</si>
  <si>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</si>
  <si>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</si>
  <si>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</si>
  <si>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</si>
  <si>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</si>
  <si>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</si>
  <si>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</si>
  <si>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</si>
  <si>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</si>
  <si>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</si>
  <si>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</si>
  <si>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</si>
  <si>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</si>
  <si>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</si>
  <si>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</si>
  <si>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</si>
  <si>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</si>
  <si>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</si>
  <si>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</si>
  <si>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</si>
  <si>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</si>
  <si>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</si>
  <si>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</si>
  <si>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</si>
  <si>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</si>
  <si>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</si>
  <si>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</si>
  <si>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</si>
  <si>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</si>
  <si>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</si>
  <si>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</si>
  <si>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</si>
  <si>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</si>
  <si>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</si>
  <si>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</si>
  <si>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</si>
  <si>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</si>
  <si>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</si>
  <si>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</si>
  <si>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</si>
  <si>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</si>
  <si>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</si>
  <si>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</si>
  <si>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</si>
  <si>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</si>
  <si>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</si>
  <si>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</si>
  <si>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</si>
  <si>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</si>
  <si>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</si>
  <si>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</si>
  <si>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</si>
  <si>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</si>
  <si>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</si>
  <si>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</si>
  <si>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</si>
  <si>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</si>
  <si>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</si>
  <si>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</si>
  <si>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</si>
  <si>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</si>
  <si>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</si>
  <si>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</si>
  <si>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</si>
  <si>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</si>
  <si>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</si>
  <si>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</si>
  <si>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</si>
  <si>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</si>
  <si>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</si>
  <si>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</si>
  <si>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</si>
  <si>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</si>
  <si>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</si>
  <si>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</si>
  <si>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</si>
  <si>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</si>
  <si>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</si>
  <si>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</si>
  <si>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</si>
  <si>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</si>
  <si>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</si>
  <si>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</si>
  <si>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</si>
  <si>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</si>
  <si>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</si>
  <si>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</si>
  <si>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</si>
  <si>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</si>
  <si>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</si>
  <si>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</si>
  <si>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</si>
  <si>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</si>
  <si>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</si>
  <si>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</si>
  <si>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</si>
  <si>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</si>
  <si>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</si>
  <si>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</si>
  <si>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</si>
  <si>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</si>
  <si>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</si>
  <si>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</si>
  <si>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</si>
  <si>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</si>
  <si>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</si>
  <si>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</si>
  <si>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</si>
  <si>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</si>
  <si>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</si>
  <si>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</si>
  <si>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</si>
  <si>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</si>
  <si>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</si>
  <si>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</si>
  <si>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</si>
  <si>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</si>
  <si>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</si>
  <si>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</si>
  <si>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</si>
  <si>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</si>
  <si>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</si>
  <si>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</si>
  <si>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</si>
  <si>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</si>
  <si>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</si>
  <si>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</si>
  <si>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</si>
  <si>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</si>
  <si>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</si>
  <si>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</si>
  <si>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</si>
  <si>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</si>
  <si>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</si>
  <si>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</si>
  <si>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</si>
  <si>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</si>
  <si>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</si>
  <si>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</si>
  <si>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</si>
  <si>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</si>
  <si>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</si>
  <si>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</si>
  <si>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</si>
  <si>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</si>
  <si>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</si>
  <si>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</si>
  <si>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</si>
  <si>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</si>
  <si>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</si>
  <si>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</si>
  <si>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</si>
  <si>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</si>
  <si>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</si>
  <si>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</si>
  <si>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</si>
  <si>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</si>
  <si>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</si>
  <si>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</si>
  <si>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</si>
  <si>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</si>
  <si>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</si>
  <si>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</si>
  <si>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</si>
  <si>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</si>
  <si>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</si>
  <si>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</si>
  <si>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</si>
  <si>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</si>
  <si>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</si>
  <si>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</si>
  <si>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</si>
  <si>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</si>
  <si>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</si>
  <si>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</si>
  <si>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</si>
  <si>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</si>
  <si>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</si>
  <si>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</si>
  <si>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</si>
  <si>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</si>
  <si>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</si>
  <si>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</si>
  <si>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</si>
  <si>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</si>
  <si>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</si>
  <si>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</si>
  <si>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</si>
  <si>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</si>
  <si>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</si>
  <si>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</si>
  <si>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</si>
  <si>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</si>
  <si>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</si>
  <si>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</si>
  <si>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</si>
  <si>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</si>
  <si>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</si>
  <si>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</si>
  <si>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</si>
  <si>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</si>
  <si>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</si>
  <si>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</si>
  <si>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</si>
  <si>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</si>
  <si>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</si>
  <si>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</si>
  <si>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</si>
  <si>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</si>
  <si>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</si>
  <si>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</si>
  <si>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</si>
  <si>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</si>
  <si>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</si>
  <si>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</si>
  <si>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</si>
  <si>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</si>
  <si>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</si>
  <si>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</si>
  <si>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</si>
  <si>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</si>
  <si>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</si>
  <si>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</si>
  <si>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</si>
  <si>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</si>
  <si>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</si>
  <si>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</si>
  <si>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</si>
  <si>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</si>
  <si>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</si>
  <si>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</si>
  <si>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</si>
  <si>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</si>
  <si>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</si>
  <si>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</si>
  <si>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</si>
  <si>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</si>
  <si>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</si>
  <si>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</si>
  <si>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</si>
  <si>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</si>
  <si>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</si>
  <si>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</si>
  <si>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</si>
  <si>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</si>
  <si>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</si>
  <si>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</si>
  <si>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</si>
  <si>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</si>
  <si>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</si>
  <si>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</si>
  <si>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</si>
  <si>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</si>
  <si>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</si>
  <si>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</si>
  <si>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</si>
  <si>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</si>
  <si>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</si>
  <si>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</si>
  <si>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</si>
  <si>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</si>
  <si>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</si>
  <si>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</si>
  <si>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</si>
  <si>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</si>
  <si>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</si>
  <si>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</si>
  <si>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</si>
  <si>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</si>
  <si>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</si>
  <si>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</si>
  <si>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</si>
  <si>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</si>
  <si>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</si>
  <si>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</si>
  <si>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</si>
  <si>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</si>
  <si>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</si>
  <si>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</si>
  <si>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</si>
  <si>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</si>
  <si>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</si>
  <si>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</si>
  <si>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</si>
  <si>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</si>
  <si>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</si>
  <si>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</si>
  <si>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</si>
  <si>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</si>
  <si>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</si>
  <si>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</si>
  <si>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</si>
  <si>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</si>
  <si>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</si>
  <si>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</si>
  <si>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</si>
  <si>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</si>
  <si>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</si>
  <si>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</si>
  <si>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</si>
  <si>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</si>
  <si>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</si>
  <si>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</si>
  <si>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</si>
  <si>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</si>
  <si>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</si>
  <si>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</si>
  <si>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</si>
  <si>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</si>
  <si>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</si>
  <si>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</si>
  <si>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</si>
  <si>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</si>
  <si>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</si>
  <si>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</si>
  <si>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</si>
  <si>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</si>
  <si>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</si>
  <si>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</si>
  <si>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</si>
  <si>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</si>
  <si>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</si>
  <si>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</si>
  <si>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</si>
  <si>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</si>
  <si>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</si>
  <si>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</si>
  <si>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</si>
  <si>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</si>
  <si>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</si>
  <si>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</si>
  <si>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</si>
  <si>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</si>
  <si>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</si>
  <si>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</si>
  <si>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</si>
  <si>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</si>
  <si>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</si>
  <si>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</si>
  <si>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</si>
  <si>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</si>
  <si>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</si>
  <si>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</si>
  <si>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</si>
  <si>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</si>
  <si>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</si>
  <si>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</si>
  <si>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</si>
  <si>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</si>
  <si>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</si>
  <si>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</si>
  <si>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</si>
  <si>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</si>
  <si>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</si>
  <si>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</si>
  <si>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</si>
  <si>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</si>
  <si>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</si>
  <si>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</si>
  <si>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</si>
  <si>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</si>
  <si>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</si>
  <si>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</si>
  <si>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</si>
  <si>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</si>
  <si>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</si>
  <si>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</si>
  <si>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</si>
  <si>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</si>
  <si>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</si>
  <si>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</si>
  <si>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</si>
  <si>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</si>
  <si>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</si>
  <si>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</si>
  <si>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</si>
  <si>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</si>
  <si>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</si>
  <si>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</si>
  <si>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</si>
  <si>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</si>
  <si>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</si>
  <si>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</si>
  <si>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</si>
  <si>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</si>
  <si>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</si>
  <si>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</si>
  <si>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</si>
  <si>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</si>
  <si>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</si>
  <si>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</si>
  <si>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</si>
  <si>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</si>
  <si>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</si>
  <si>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</si>
  <si>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</si>
  <si>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</si>
  <si>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</si>
  <si>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</si>
  <si>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</si>
  <si>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</si>
  <si>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</si>
  <si>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</si>
  <si>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</si>
  <si>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</si>
  <si>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</si>
  <si>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</si>
  <si>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</si>
  <si>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</si>
  <si>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</si>
  <si>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</si>
  <si>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</si>
  <si>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</si>
  <si>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</si>
  <si>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</si>
  <si>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</si>
  <si>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</si>
  <si>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</si>
  <si>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</si>
  <si>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</si>
  <si>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</si>
  <si>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</si>
  <si>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</si>
  <si>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</si>
  <si>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</si>
  <si>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</si>
  <si>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</si>
  <si>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</si>
  <si>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</si>
  <si>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</si>
  <si>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</si>
  <si>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</si>
  <si>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</si>
  <si>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</si>
  <si>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</si>
  <si>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</si>
  <si>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</si>
  <si>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</si>
  <si>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</si>
  <si>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</si>
  <si>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</si>
  <si>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</si>
  <si>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</si>
  <si>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</si>
  <si>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</si>
  <si>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</si>
  <si>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</si>
  <si>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</si>
  <si>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</si>
  <si>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</si>
  <si>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</si>
  <si>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</si>
  <si>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</si>
  <si>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</si>
  <si>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</si>
  <si>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</si>
  <si>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</si>
  <si>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</si>
  <si>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</si>
  <si>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</si>
  <si>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</si>
  <si>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</si>
  <si>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</si>
  <si>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</si>
  <si>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</si>
  <si>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</si>
  <si>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</si>
  <si>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</si>
  <si>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</si>
  <si>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</si>
  <si>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</si>
  <si>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</si>
  <si>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</si>
  <si>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</si>
  <si>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</si>
  <si>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</si>
  <si>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</si>
  <si>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</si>
  <si>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</si>
  <si>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</si>
  <si>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</si>
  <si>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</si>
  <si>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</si>
  <si>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</si>
  <si>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</si>
  <si>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</si>
  <si>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</si>
  <si>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</si>
  <si>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</si>
  <si>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</si>
  <si>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</si>
  <si>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</si>
  <si>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</si>
  <si>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</si>
  <si>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</si>
  <si>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</si>
  <si>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</si>
  <si>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</si>
  <si>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</si>
  <si>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</si>
  <si>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</si>
  <si>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</si>
  <si>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</si>
  <si>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</si>
  <si>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</si>
  <si>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</si>
  <si>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</si>
  <si>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</si>
  <si>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</si>
  <si>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</si>
  <si>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</si>
  <si>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</si>
  <si>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</si>
  <si>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</si>
  <si>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</si>
  <si>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</si>
  <si>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</si>
  <si>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</si>
  <si>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</si>
  <si>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</si>
  <si>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</si>
  <si>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</si>
  <si>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</si>
  <si>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</si>
  <si>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</si>
  <si>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</si>
  <si>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</si>
  <si>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</si>
  <si>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</si>
  <si>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</si>
  <si>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</si>
  <si>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</si>
  <si>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</si>
  <si>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</si>
  <si>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</si>
  <si>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</si>
  <si>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</si>
  <si>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</si>
  <si>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</si>
  <si>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</si>
  <si>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</si>
  <si>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</si>
  <si>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</si>
  <si>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</si>
  <si>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</si>
  <si>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</si>
  <si>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</si>
  <si>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</si>
  <si>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</si>
  <si>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</si>
  <si>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</si>
  <si>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</si>
  <si>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</si>
  <si>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</si>
  <si>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</si>
  <si>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</si>
  <si>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</si>
  <si>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</si>
  <si>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</si>
  <si>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</si>
  <si>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</si>
  <si>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</si>
  <si>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</si>
  <si>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</si>
  <si>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</si>
  <si>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</si>
  <si>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</si>
  <si>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</si>
  <si>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</si>
  <si>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</si>
  <si>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</si>
  <si>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</si>
  <si>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</si>
  <si>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</si>
  <si>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</si>
  <si>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</si>
  <si>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</si>
  <si>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</si>
  <si>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</si>
  <si>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</si>
  <si>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</si>
  <si>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</si>
  <si>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</si>
  <si>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</si>
  <si>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</si>
  <si>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</si>
  <si>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</si>
  <si>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</si>
  <si>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</si>
  <si>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</si>
  <si>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</si>
  <si>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</si>
  <si>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</si>
  <si>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</si>
  <si>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</si>
  <si>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</si>
  <si>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</si>
  <si>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</si>
  <si>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</si>
  <si>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</si>
  <si>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</si>
  <si>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</si>
  <si>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</si>
  <si>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</si>
  <si>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</si>
  <si>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</si>
  <si>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</si>
  <si>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</si>
  <si>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</si>
  <si>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</si>
  <si>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</si>
  <si>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</si>
  <si>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</si>
  <si>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</si>
  <si>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</si>
  <si>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</si>
  <si>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</si>
  <si>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</si>
  <si>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</si>
  <si>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</si>
  <si>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</si>
  <si>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</si>
  <si>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</si>
  <si>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</si>
  <si>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</si>
  <si>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</si>
  <si>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</si>
  <si>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</si>
  <si>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</si>
  <si>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</si>
  <si>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</si>
  <si>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</si>
  <si>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</si>
  <si>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</si>
  <si>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</si>
  <si>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</si>
  <si>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</si>
  <si>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</si>
  <si>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</si>
  <si>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</si>
  <si>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</si>
  <si>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</si>
  <si>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</si>
  <si>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</si>
  <si>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</si>
  <si>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</si>
  <si>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</si>
  <si>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</si>
  <si>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</si>
  <si>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</si>
  <si>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</si>
  <si>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</si>
  <si>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</si>
  <si>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</si>
  <si>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</si>
  <si>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</si>
  <si>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</si>
  <si>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</si>
  <si>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</si>
  <si>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</si>
  <si>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</si>
  <si>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</si>
  <si>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</si>
  <si>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</si>
  <si>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</si>
  <si>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</si>
  <si>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</si>
  <si>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</si>
  <si>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</si>
  <si>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</si>
  <si>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</si>
  <si>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</si>
  <si>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</si>
  <si>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</si>
  <si>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</si>
  <si>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</si>
  <si>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</si>
  <si>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</si>
  <si>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</si>
  <si>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</si>
  <si>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</si>
  <si>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</si>
  <si>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</si>
  <si>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</si>
  <si>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</si>
  <si>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</si>
  <si>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</si>
  <si>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</si>
  <si>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</si>
  <si>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</si>
  <si>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</si>
  <si>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</si>
  <si>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</si>
  <si>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</si>
  <si>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</si>
  <si>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</si>
  <si>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</si>
  <si>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</si>
  <si>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</si>
  <si>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</si>
  <si>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</si>
  <si>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</si>
  <si>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</si>
  <si>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</si>
  <si>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</si>
  <si>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</si>
  <si>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</si>
  <si>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</si>
  <si>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</si>
  <si>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</si>
  <si>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</si>
  <si>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</si>
  <si>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</si>
  <si>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</si>
  <si>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</si>
  <si>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</si>
  <si>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</si>
  <si>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</si>
  <si>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</si>
  <si>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</si>
  <si>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</si>
  <si>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</si>
  <si>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</si>
  <si>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</si>
  <si>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</si>
  <si>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</si>
  <si>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</si>
  <si>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</si>
  <si>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</si>
  <si>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</si>
  <si>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</si>
  <si>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</si>
  <si>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</si>
  <si>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</si>
  <si>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</si>
  <si>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</si>
  <si>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</si>
  <si>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</si>
  <si>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</si>
  <si>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</si>
  <si>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</si>
  <si>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</si>
  <si>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</si>
  <si>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</si>
  <si>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</si>
  <si>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</si>
  <si>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</si>
  <si>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</si>
  <si>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</si>
  <si>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</si>
  <si>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</si>
  <si>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</si>
  <si>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</si>
  <si>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</si>
  <si>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</si>
  <si>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</si>
  <si>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</si>
  <si>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</si>
  <si>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</si>
  <si>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</si>
  <si>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</si>
  <si>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</si>
  <si>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</si>
  <si>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</si>
  <si>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</si>
  <si>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</si>
  <si>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</si>
  <si>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</si>
  <si>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</si>
  <si>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</si>
  <si>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</si>
  <si>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</si>
  <si>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</si>
  <si>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</si>
  <si>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</si>
  <si>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</si>
  <si>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</si>
  <si>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</si>
  <si>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</si>
  <si>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</si>
  <si>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</si>
  <si>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</si>
  <si>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</si>
  <si>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</si>
  <si>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</si>
  <si>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</si>
  <si>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</si>
  <si>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</si>
  <si>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</si>
  <si>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</si>
  <si>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</si>
  <si>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</si>
  <si>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</si>
  <si>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</si>
  <si>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</si>
  <si>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</si>
  <si>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</si>
  <si>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</si>
  <si>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</si>
  <si>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</si>
  <si>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</si>
  <si>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</si>
  <si>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</si>
  <si>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</si>
  <si>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</si>
  <si>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</si>
  <si>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</si>
  <si>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</si>
  <si>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</si>
  <si>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</si>
  <si>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</si>
  <si>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</si>
  <si>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</si>
  <si>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</si>
  <si>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</si>
  <si>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</si>
  <si>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</si>
  <si>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</si>
  <si>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</si>
  <si>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</si>
  <si>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</si>
  <si>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</si>
  <si>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</si>
  <si>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</si>
  <si>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</si>
  <si>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</si>
  <si>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</si>
  <si>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</si>
  <si>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</si>
  <si>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</si>
  <si>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</si>
  <si>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</si>
  <si>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</si>
  <si>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</si>
  <si>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</si>
  <si>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</si>
  <si>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</si>
  <si>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</si>
  <si>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</si>
  <si>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</si>
  <si>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</si>
  <si>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</si>
  <si>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</si>
  <si>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</si>
  <si>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</si>
  <si>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</si>
  <si>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</si>
  <si>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</si>
  <si>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</si>
  <si>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</si>
  <si>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</si>
  <si>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</si>
  <si>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</si>
  <si>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</si>
  <si>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</si>
  <si>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</si>
  <si>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</si>
  <si>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</si>
  <si>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</si>
  <si>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</si>
  <si>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</si>
  <si>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</si>
  <si>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</si>
  <si>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</si>
  <si>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</si>
  <si>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</si>
  <si>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</si>
  <si>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</si>
  <si>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</si>
  <si>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</si>
  <si>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</si>
  <si>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</si>
  <si>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</si>
  <si>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</si>
  <si>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</si>
  <si>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</si>
  <si>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</si>
  <si>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</si>
  <si>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</si>
  <si>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</si>
  <si>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</si>
  <si>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</si>
  <si>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</si>
  <si>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</si>
  <si>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</si>
  <si>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</si>
  <si>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</si>
  <si>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</si>
  <si>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</si>
  <si>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</si>
  <si>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</si>
  <si>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</si>
  <si>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</si>
  <si>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</si>
  <si>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</si>
  <si>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</si>
  <si>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</si>
  <si>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</si>
  <si>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</si>
  <si>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</si>
  <si>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</si>
  <si>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</si>
  <si>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</si>
  <si>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</si>
  <si>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</si>
  <si>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</si>
  <si>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</si>
  <si>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</si>
  <si>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</si>
  <si>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</si>
  <si>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</si>
  <si>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</si>
  <si>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</si>
  <si>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</si>
  <si>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</si>
  <si>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</si>
  <si>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</si>
  <si>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</si>
  <si>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</si>
  <si>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</si>
  <si>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</si>
  <si>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</si>
  <si>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</si>
  <si>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</si>
  <si>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</si>
  <si>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</si>
  <si>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</si>
  <si>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</si>
  <si>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</si>
  <si>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</si>
  <si>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</si>
  <si>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</si>
  <si>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</si>
  <si>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</si>
  <si>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</si>
  <si>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</si>
  <si>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</si>
  <si>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</si>
  <si>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</si>
  <si>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</si>
  <si>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</si>
  <si>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</si>
  <si>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</si>
  <si>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</si>
  <si>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</si>
  <si>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</si>
  <si>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</si>
  <si>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</si>
  <si>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</si>
  <si>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</si>
  <si>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</si>
  <si>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</si>
  <si>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</si>
  <si>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</si>
  <si>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</si>
  <si>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</si>
  <si>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</si>
  <si>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</si>
  <si>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</si>
  <si>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</si>
  <si>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</si>
  <si>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</si>
  <si>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</si>
  <si>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</si>
  <si>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</si>
  <si>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</si>
  <si>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</si>
  <si>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</si>
  <si>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</si>
  <si>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</si>
  <si>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</si>
  <si>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</si>
  <si>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</si>
  <si>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</si>
  <si>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</si>
  <si>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</si>
  <si>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</si>
  <si>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</si>
  <si>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</si>
  <si>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</si>
  <si>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</si>
  <si>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</si>
  <si>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</si>
  <si>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</si>
  <si>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</si>
  <si>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</si>
  <si>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</si>
  <si>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</si>
  <si>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</si>
  <si>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</si>
  <si>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</si>
  <si>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</si>
  <si>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</si>
  <si>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</si>
  <si>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</si>
  <si>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</si>
  <si>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</si>
  <si>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</si>
  <si>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</si>
  <si>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</si>
  <si>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</si>
  <si>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</si>
  <si>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</si>
  <si>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</si>
  <si>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</si>
  <si>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</si>
  <si>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</si>
  <si>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</si>
  <si>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</si>
  <si>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</si>
  <si>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</si>
  <si>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</si>
  <si>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</si>
  <si>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</si>
  <si>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</si>
  <si>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</si>
  <si>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</si>
  <si>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</si>
  <si>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</si>
  <si>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</si>
  <si>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</si>
  <si>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</si>
  <si>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</si>
  <si>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</si>
  <si>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</si>
  <si>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</si>
  <si>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</si>
  <si>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</si>
  <si>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</si>
  <si>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</si>
  <si>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</si>
  <si>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</si>
  <si>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</si>
  <si>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</si>
  <si>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</si>
  <si>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</si>
  <si>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</si>
  <si>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</si>
  <si>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</si>
  <si>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</si>
  <si>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</si>
  <si>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</si>
  <si>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</si>
  <si>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</si>
  <si>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</si>
  <si>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</si>
  <si>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</si>
  <si>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</si>
  <si>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</si>
  <si>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</si>
  <si>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</si>
  <si>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</si>
  <si>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</si>
  <si>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</si>
  <si>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</si>
  <si>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</si>
  <si>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</si>
  <si>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</si>
  <si>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</si>
  <si>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</si>
  <si>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</si>
  <si>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</si>
  <si>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</si>
  <si>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</si>
  <si>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</si>
  <si>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</si>
  <si>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</si>
  <si>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</si>
  <si>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</si>
  <si>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</si>
  <si>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</si>
  <si>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</si>
  <si>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</si>
  <si>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</si>
  <si>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</si>
  <si>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</si>
  <si>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</si>
  <si>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</si>
  <si>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</si>
  <si>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</si>
  <si>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</si>
  <si>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</si>
  <si>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</si>
  <si>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</si>
  <si>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</si>
  <si>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</si>
  <si>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</si>
  <si>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</si>
  <si>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</si>
  <si>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</si>
  <si>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</si>
  <si>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</si>
  <si>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</si>
  <si>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</si>
  <si>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</si>
  <si>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</si>
  <si>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</si>
  <si>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</si>
  <si>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</si>
  <si>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</si>
  <si>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</si>
  <si>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</si>
  <si>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</si>
  <si>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</si>
  <si>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</si>
  <si>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</si>
  <si>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</si>
  <si>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</si>
  <si>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</si>
  <si>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</si>
  <si>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</si>
  <si>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</si>
  <si>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</si>
  <si>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</si>
  <si>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</si>
  <si>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</si>
  <si>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</si>
  <si>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</si>
  <si>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</si>
  <si>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</si>
  <si>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</si>
  <si>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</si>
  <si>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</si>
  <si>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</si>
  <si>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</si>
  <si>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</si>
  <si>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</si>
  <si>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</si>
  <si>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</si>
  <si>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</si>
  <si>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</si>
  <si>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</si>
  <si>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</si>
  <si>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</si>
  <si>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</si>
  <si>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</si>
  <si>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</si>
  <si>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</si>
  <si>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</si>
  <si>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</si>
  <si>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</si>
  <si>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</si>
  <si>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</si>
  <si>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</si>
  <si>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</si>
  <si>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</si>
  <si>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</si>
  <si>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</si>
  <si>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</si>
  <si>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</si>
  <si>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</si>
  <si>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</si>
  <si>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</si>
  <si>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</si>
  <si>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</si>
  <si>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</si>
  <si>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</si>
  <si>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</si>
  <si>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</si>
  <si>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</si>
  <si>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</si>
  <si>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</si>
  <si>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</si>
  <si>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</si>
  <si>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</si>
  <si>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</si>
  <si>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</si>
  <si>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</si>
  <si>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</si>
  <si>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</si>
  <si>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</si>
  <si>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</si>
  <si>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</si>
  <si>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</si>
  <si>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</si>
  <si>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</si>
  <si>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</si>
  <si>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</si>
  <si>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</si>
  <si>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</si>
  <si>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</si>
  <si>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</si>
  <si>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</si>
  <si>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</si>
  <si>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</si>
  <si>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</si>
  <si>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</si>
  <si>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</si>
  <si>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</si>
  <si>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</si>
  <si>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</si>
  <si>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</si>
  <si>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</si>
  <si>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</si>
  <si>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</si>
  <si>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</si>
  <si>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</si>
  <si>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</si>
  <si>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</si>
  <si>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</si>
  <si>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</si>
  <si>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</si>
  <si>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</si>
  <si>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</si>
  <si>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</si>
  <si>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</si>
  <si>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</si>
  <si>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</si>
  <si>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</si>
  <si>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</si>
  <si>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</si>
  <si>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</si>
  <si>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</si>
  <si>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</si>
  <si>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</si>
  <si>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</si>
  <si>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</si>
  <si>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</si>
  <si>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</si>
  <si>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</si>
  <si>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</si>
  <si>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</si>
  <si>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</si>
  <si>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</si>
  <si>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</si>
  <si>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</si>
  <si>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</si>
  <si>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</si>
  <si>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</si>
  <si>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</si>
  <si>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</si>
  <si>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</si>
  <si>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</si>
  <si>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</si>
  <si>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</si>
  <si>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</si>
  <si>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</si>
  <si>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</si>
  <si>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</si>
  <si>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</si>
  <si>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</si>
  <si>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</si>
  <si>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</si>
  <si>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</si>
  <si>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</si>
  <si>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</si>
  <si>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</si>
  <si>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</si>
  <si>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</si>
  <si>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</si>
  <si>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</si>
  <si>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</si>
  <si>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</si>
  <si>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</si>
  <si>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</si>
  <si>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</si>
  <si>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</si>
  <si>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</si>
  <si>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</si>
  <si>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</si>
  <si>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</si>
  <si>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</si>
  <si>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</si>
  <si>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</si>
  <si>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</si>
  <si>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</si>
  <si>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</si>
  <si>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</si>
  <si>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</si>
  <si>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</si>
  <si>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</si>
  <si>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</si>
  <si>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</si>
  <si>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</si>
  <si>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</si>
  <si>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</si>
  <si>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</si>
  <si>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</si>
  <si>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</si>
  <si>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</si>
  <si>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</si>
  <si>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</si>
  <si>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</si>
  <si>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</si>
  <si>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</si>
  <si>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</si>
  <si>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</si>
  <si>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</si>
  <si>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</si>
  <si>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</si>
  <si>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</si>
  <si>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</si>
  <si>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</si>
  <si>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</si>
  <si>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</si>
  <si>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</si>
  <si>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</si>
  <si>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</si>
  <si>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</si>
  <si>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</si>
  <si>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</si>
  <si>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</si>
  <si>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</si>
  <si>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</si>
  <si>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</si>
  <si>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</si>
  <si>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</si>
  <si>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</si>
  <si>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</si>
  <si>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</si>
  <si>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</si>
  <si>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</si>
  <si>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</si>
  <si>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</si>
  <si>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</si>
  <si>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</si>
  <si>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</si>
  <si>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</si>
  <si>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</si>
  <si>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</si>
  <si>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</si>
  <si>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</si>
  <si>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</si>
  <si>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</si>
  <si>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</si>
  <si>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</si>
  <si>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</si>
  <si>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</si>
  <si>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</si>
  <si>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</si>
  <si>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</si>
  <si>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</si>
  <si>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</si>
  <si>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</si>
  <si>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</si>
  <si>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</si>
  <si>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</si>
  <si>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</si>
  <si>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</si>
  <si>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</si>
  <si>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</si>
  <si>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</si>
  <si>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</si>
  <si>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</si>
  <si>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</si>
  <si>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</si>
  <si>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</si>
  <si>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</si>
  <si>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</si>
  <si>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</si>
  <si>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</si>
  <si>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</si>
  <si>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</si>
  <si>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</si>
  <si>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</si>
  <si>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</si>
  <si>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</si>
  <si>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</si>
  <si>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</si>
  <si>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</si>
  <si>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</si>
  <si>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</si>
  <si>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</si>
  <si>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</si>
  <si>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</si>
  <si>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</si>
  <si>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</si>
  <si>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</si>
  <si>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</si>
  <si>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</si>
  <si>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</si>
  <si>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</si>
  <si>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</si>
  <si>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</si>
  <si>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</si>
  <si>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</si>
  <si>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</si>
  <si>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</si>
  <si>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</si>
  <si>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</si>
  <si>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</si>
  <si>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</si>
  <si>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</si>
  <si>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</si>
  <si>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</si>
  <si>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</si>
  <si>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</si>
  <si>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</si>
  <si>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</si>
  <si>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</si>
  <si>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</si>
  <si>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</si>
  <si>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</si>
  <si>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</si>
  <si>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</si>
  <si>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</si>
  <si>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</si>
  <si>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</si>
  <si>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</si>
  <si>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</si>
  <si>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</si>
  <si>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</si>
  <si>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</si>
  <si>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</si>
  <si>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</si>
  <si>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</si>
  <si>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</si>
  <si>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</si>
  <si>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</si>
  <si>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</si>
  <si>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</si>
  <si>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</si>
  <si>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</si>
  <si>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</si>
  <si>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</si>
  <si>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</si>
  <si>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</si>
  <si>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</si>
  <si>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</si>
  <si>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</si>
  <si>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</si>
  <si>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</si>
  <si>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</si>
  <si>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</si>
  <si>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</si>
  <si>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</si>
  <si>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</si>
  <si>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</si>
  <si>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</si>
  <si>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</si>
  <si>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</si>
  <si>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</si>
  <si>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</si>
  <si>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</si>
  <si>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</si>
  <si>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</si>
  <si>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</si>
  <si>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</si>
  <si>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</si>
  <si>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</si>
  <si>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</si>
  <si>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</si>
  <si>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</si>
  <si>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</si>
  <si>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</si>
  <si>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</si>
  <si>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</si>
  <si>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</si>
  <si>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</si>
  <si>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</si>
  <si>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</si>
  <si>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</si>
  <si>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</si>
  <si>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</si>
  <si>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</si>
  <si>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</si>
  <si>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</si>
  <si>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</si>
  <si>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</si>
  <si>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</si>
  <si>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</si>
  <si>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</si>
  <si>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</si>
  <si>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</si>
  <si>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</si>
  <si>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</si>
  <si>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</si>
  <si>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</si>
  <si>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</si>
  <si>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</si>
  <si>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</si>
  <si>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</si>
  <si>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</si>
  <si>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</si>
  <si>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</si>
  <si>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</si>
  <si>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</si>
  <si>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</si>
  <si>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</si>
  <si>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</si>
  <si>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</si>
  <si>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</si>
  <si>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</si>
  <si>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</si>
  <si>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</si>
  <si>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</si>
  <si>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</si>
  <si>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</si>
  <si>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</si>
  <si>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</si>
  <si>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</si>
  <si>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</si>
  <si>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</si>
  <si>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</si>
  <si>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</si>
  <si>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</si>
  <si>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</si>
  <si>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</si>
  <si>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</si>
  <si>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</si>
  <si>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</si>
  <si>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</si>
  <si>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</si>
  <si>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</si>
  <si>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</si>
  <si>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</si>
  <si>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</si>
  <si>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</si>
  <si>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</si>
  <si>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</si>
  <si>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</si>
  <si>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</si>
  <si>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</si>
  <si>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</si>
  <si>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</si>
  <si>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</si>
  <si>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</si>
  <si>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</si>
  <si>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</si>
  <si>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</si>
  <si>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</si>
  <si>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</si>
  <si>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</si>
  <si>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</si>
  <si>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</si>
  <si>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</si>
  <si>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</si>
  <si>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</si>
  <si>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</si>
  <si>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</si>
  <si>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</si>
  <si>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</si>
  <si>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</si>
  <si>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</si>
  <si>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</si>
  <si>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</si>
  <si>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</si>
  <si>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</si>
  <si>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</si>
  <si>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</si>
  <si>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</si>
  <si>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</si>
  <si>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</si>
  <si>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</si>
  <si>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</si>
  <si>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</si>
  <si>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</si>
  <si>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</si>
  <si>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</si>
  <si>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</si>
  <si>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</si>
  <si>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</si>
  <si>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</si>
  <si>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</si>
  <si>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</si>
  <si>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</si>
  <si>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</si>
  <si>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</si>
  <si>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</si>
  <si>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</si>
  <si>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</si>
  <si>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</si>
  <si>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</si>
  <si>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</si>
  <si>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</si>
  <si>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</si>
  <si>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</si>
  <si>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</si>
  <si>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</si>
  <si>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</si>
  <si>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</si>
  <si>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</si>
  <si>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</si>
  <si>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</si>
  <si>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</si>
  <si>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</si>
  <si>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</si>
  <si>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</si>
  <si>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</si>
  <si>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</si>
  <si>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</si>
  <si>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</si>
  <si>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</si>
  <si>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</si>
  <si>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</si>
  <si>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</si>
  <si>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</si>
  <si>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</si>
  <si>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</si>
  <si>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</si>
  <si>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</si>
  <si>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</si>
  <si>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</si>
  <si>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</si>
  <si>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</si>
  <si>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</si>
  <si>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</si>
  <si>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</si>
  <si>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</si>
  <si>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</si>
  <si>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</si>
  <si>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</si>
  <si>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</si>
  <si>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</si>
  <si>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</si>
  <si>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</si>
  <si>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</si>
  <si>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</si>
  <si>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</si>
  <si>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</si>
  <si>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</si>
  <si>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</si>
  <si>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</si>
  <si>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</si>
  <si>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</si>
  <si>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</si>
  <si>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</si>
  <si>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</si>
  <si>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</si>
  <si>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</si>
  <si>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</si>
  <si>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</si>
  <si>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</si>
  <si>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</si>
  <si>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</si>
  <si>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</si>
  <si>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</si>
  <si>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</si>
  <si>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</si>
  <si>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</si>
  <si>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</si>
  <si>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</si>
  <si>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</si>
  <si>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</si>
  <si>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</si>
  <si>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</si>
  <si>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</si>
  <si>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</si>
  <si>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</si>
  <si>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</si>
  <si>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</si>
  <si>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</si>
  <si>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</si>
  <si>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</si>
  <si>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</si>
  <si>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</si>
  <si>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</si>
  <si>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</si>
  <si>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</si>
  <si>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</si>
  <si>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</si>
  <si>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</si>
  <si>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</si>
  <si>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</si>
  <si>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</si>
  <si>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</si>
  <si>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</si>
  <si>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</si>
  <si>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</si>
  <si>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</si>
  <si>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</si>
  <si>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</si>
  <si>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</si>
  <si>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</si>
  <si>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</si>
  <si>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</si>
  <si>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</si>
  <si>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</si>
  <si>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</si>
  <si>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</si>
  <si>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</si>
  <si>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</si>
  <si>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</si>
  <si>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</si>
  <si>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</si>
  <si>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</si>
  <si>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</si>
  <si>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</si>
  <si>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</si>
  <si>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</si>
  <si>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</si>
  <si>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</si>
  <si>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</si>
  <si>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</si>
  <si>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</si>
  <si>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</si>
  <si>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</si>
  <si>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</si>
  <si>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</si>
  <si>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</si>
  <si>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</si>
  <si>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</si>
  <si>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</si>
  <si>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</si>
  <si>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</si>
  <si>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</si>
  <si>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</si>
  <si>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</si>
  <si>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</si>
  <si>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</si>
  <si>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</si>
  <si>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</si>
  <si>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</si>
  <si>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</si>
  <si>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</si>
  <si>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</si>
  <si>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</si>
  <si>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</si>
  <si>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</si>
  <si>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</si>
  <si>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</si>
  <si>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</si>
  <si>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</si>
  <si>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</si>
  <si>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</si>
  <si>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</si>
  <si>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</si>
  <si>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</si>
  <si>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</si>
  <si>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</si>
  <si>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</si>
  <si>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</si>
  <si>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</si>
  <si>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</si>
  <si>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</si>
  <si>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</si>
  <si>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</si>
  <si>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</si>
  <si>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</si>
  <si>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</si>
  <si>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</si>
  <si>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</si>
  <si>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</si>
  <si>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</si>
  <si>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</si>
  <si>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</si>
  <si>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</si>
  <si>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</si>
  <si>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</si>
  <si>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</si>
  <si>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</si>
  <si>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</si>
  <si>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</si>
  <si>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</si>
  <si>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</si>
  <si>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</si>
  <si>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</si>
  <si>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</si>
  <si>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</si>
  <si>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</si>
  <si>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</si>
  <si>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</si>
  <si>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</si>
  <si>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</si>
  <si>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</si>
  <si>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</si>
  <si>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</si>
  <si>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</si>
  <si>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</si>
  <si>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</si>
  <si>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</si>
  <si>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</si>
  <si>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</si>
  <si>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</si>
  <si>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</si>
  <si>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</si>
  <si>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</si>
  <si>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</si>
  <si>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</si>
  <si>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</si>
  <si>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</si>
  <si>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</si>
  <si>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</si>
  <si>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</si>
  <si>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</si>
  <si>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</si>
  <si>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</si>
  <si>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</si>
  <si>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</si>
  <si>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</si>
  <si>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</si>
  <si>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</si>
  <si>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</si>
  <si>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</si>
  <si>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</si>
  <si>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</si>
  <si>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</si>
  <si>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</si>
  <si>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</si>
  <si>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</si>
  <si>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</si>
  <si>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</si>
  <si>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</si>
  <si>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</si>
  <si>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</si>
  <si>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</si>
  <si>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</si>
  <si>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</si>
  <si>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</si>
  <si>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</si>
  <si>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</si>
  <si>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</si>
  <si>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</si>
  <si>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</si>
  <si>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</si>
  <si>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</si>
  <si>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</si>
  <si>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</si>
  <si>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</si>
  <si>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</si>
  <si>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</si>
  <si>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</si>
  <si>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</si>
  <si>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</si>
  <si>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</si>
  <si>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</si>
  <si>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</si>
  <si>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</si>
  <si>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</si>
  <si>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</si>
  <si>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</si>
  <si>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</si>
  <si>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</si>
  <si>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</si>
  <si>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</si>
  <si>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</si>
  <si>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</si>
  <si>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</si>
  <si>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</si>
  <si>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</si>
  <si>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</si>
  <si>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</si>
  <si>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</si>
  <si>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</si>
  <si>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</si>
  <si>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</si>
  <si>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</si>
  <si>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</si>
  <si>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</si>
  <si>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</si>
  <si>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</si>
  <si>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</si>
  <si>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</si>
  <si>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</si>
  <si>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</si>
  <si>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</si>
  <si>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</si>
  <si>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</si>
  <si>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</si>
  <si>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</si>
  <si>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</si>
  <si>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</si>
  <si>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</si>
  <si>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</si>
  <si>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</si>
  <si>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</si>
  <si>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</si>
  <si>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</si>
  <si>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</si>
  <si>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</si>
  <si>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</si>
  <si>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</si>
  <si>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</si>
  <si>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</si>
  <si>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</si>
  <si>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</si>
  <si>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</si>
  <si>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</si>
  <si>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</si>
  <si>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</si>
  <si>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</si>
  <si>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</si>
  <si>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</si>
  <si>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</si>
  <si>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</si>
  <si>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</si>
  <si>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</si>
  <si>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</si>
  <si>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</si>
  <si>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</si>
  <si>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</si>
  <si>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</si>
  <si>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</si>
  <si>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</si>
  <si>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</si>
  <si>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</si>
  <si>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</si>
  <si>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</si>
  <si>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</si>
  <si>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</si>
  <si>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</si>
  <si>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</si>
  <si>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</si>
  <si>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</si>
  <si>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</si>
  <si>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</si>
  <si>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</si>
  <si>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</si>
  <si>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</si>
  <si>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</si>
  <si>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</si>
  <si>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</si>
  <si>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</si>
  <si>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</si>
  <si>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</si>
  <si>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</si>
  <si>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</si>
  <si>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</si>
  <si>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</si>
  <si>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</si>
  <si>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</si>
  <si>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</si>
  <si>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</si>
  <si>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</si>
  <si>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</si>
  <si>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</si>
  <si>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</si>
  <si>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</si>
  <si>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</si>
  <si>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</si>
  <si>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</si>
  <si>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</si>
  <si>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</si>
  <si>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</si>
  <si>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</si>
  <si>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</si>
  <si>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</si>
  <si>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</si>
  <si>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</si>
  <si>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</si>
  <si>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</si>
  <si>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</si>
  <si>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</si>
  <si>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</si>
  <si>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</si>
  <si>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</si>
  <si>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</si>
  <si>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</si>
  <si>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</si>
  <si>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</si>
  <si>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</si>
  <si>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</si>
  <si>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</si>
  <si>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</si>
  <si>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</si>
  <si>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</si>
  <si>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</si>
  <si>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</si>
  <si>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</si>
  <si>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</si>
  <si>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</si>
  <si>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</si>
  <si>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</si>
  <si>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</si>
  <si>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</si>
  <si>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</si>
  <si>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</si>
  <si>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</si>
  <si>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</si>
  <si>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</si>
  <si>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</si>
  <si>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</si>
  <si>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</si>
  <si>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</si>
  <si>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</si>
  <si>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</si>
  <si>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</si>
  <si>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</si>
  <si>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</si>
  <si>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</si>
  <si>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</si>
  <si>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</si>
  <si>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</si>
  <si>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</si>
  <si>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</si>
  <si>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</si>
  <si>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</si>
  <si>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</si>
  <si>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</si>
  <si>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</si>
  <si>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</si>
  <si>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</si>
  <si>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</si>
  <si>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</si>
  <si>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</si>
  <si>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</si>
  <si>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</si>
  <si>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</si>
  <si>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</si>
  <si>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</si>
  <si>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</si>
  <si>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</si>
  <si>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</si>
  <si>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</si>
  <si>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</si>
  <si>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</si>
  <si>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</si>
  <si>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</si>
  <si>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</si>
  <si>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</si>
  <si>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</si>
  <si>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</si>
  <si>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</si>
  <si>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</si>
  <si>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</si>
  <si>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</si>
  <si>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</si>
  <si>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</si>
  <si>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</si>
  <si>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</si>
  <si>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</si>
  <si>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</si>
  <si>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</si>
  <si>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</si>
  <si>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</si>
  <si>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</si>
  <si>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</si>
  <si>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</si>
  <si>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</si>
  <si>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</si>
  <si>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</si>
  <si>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</si>
  <si>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</si>
  <si>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</si>
  <si>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</si>
  <si>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</si>
  <si>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</si>
  <si>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</si>
  <si>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</si>
  <si>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</si>
  <si>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</si>
  <si>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</si>
  <si>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</si>
  <si>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</si>
  <si>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</si>
  <si>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</si>
  <si>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</si>
  <si>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</si>
  <si>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</si>
  <si>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</si>
  <si>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</si>
  <si>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</si>
  <si>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</si>
  <si>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</si>
  <si>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</si>
  <si>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</si>
  <si>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</si>
  <si>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</si>
  <si>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</si>
  <si>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</si>
  <si>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</si>
  <si>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</si>
  <si>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</si>
  <si>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</si>
  <si>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</si>
  <si>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</si>
  <si>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</si>
  <si>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</si>
  <si>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</si>
  <si>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</si>
  <si>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</si>
  <si>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</si>
  <si>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</si>
  <si>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</si>
  <si>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</si>
  <si>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</si>
  <si>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</si>
  <si>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</si>
  <si>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</si>
  <si>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</si>
  <si>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</si>
  <si>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</si>
  <si>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</si>
  <si>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</si>
  <si>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</si>
  <si>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</si>
  <si>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</si>
  <si>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</si>
  <si>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</si>
  <si>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</si>
  <si>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</si>
  <si>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</si>
  <si>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</si>
  <si>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</si>
  <si>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</si>
  <si>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</si>
  <si>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</si>
  <si>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</si>
  <si>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</si>
  <si>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</si>
  <si>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</si>
  <si>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</si>
  <si>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</si>
  <si>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</si>
  <si>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</si>
  <si>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</si>
  <si>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</si>
  <si>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</si>
  <si>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</si>
  <si>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</si>
  <si>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</si>
  <si>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</si>
  <si>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</si>
  <si>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</si>
  <si>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</si>
  <si>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</si>
  <si>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</si>
  <si>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</si>
  <si>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</si>
  <si>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</si>
  <si>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</si>
  <si>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</si>
  <si>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</si>
  <si>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</si>
  <si>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</si>
  <si>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</si>
  <si>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</si>
  <si>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</si>
  <si>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</si>
  <si>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</si>
  <si>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</si>
  <si>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</si>
  <si>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</si>
  <si>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</si>
  <si>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</si>
  <si>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</si>
  <si>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</si>
  <si>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</si>
  <si>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</si>
  <si>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</si>
  <si>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</si>
  <si>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</si>
  <si>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</si>
  <si>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</si>
  <si>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</si>
  <si>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</si>
  <si>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</si>
  <si>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</si>
  <si>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</si>
  <si>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</si>
  <si>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</si>
  <si>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</si>
  <si>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</si>
  <si>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</si>
  <si>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</si>
  <si>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</si>
  <si>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</si>
  <si>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</si>
  <si>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</si>
  <si>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</si>
  <si>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</si>
  <si>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</si>
  <si>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</si>
  <si>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</si>
  <si>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</si>
  <si>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</si>
  <si>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</si>
  <si>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</si>
  <si>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</si>
  <si>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</si>
  <si>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</si>
  <si>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</si>
  <si>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</si>
  <si>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</si>
  <si>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</si>
  <si>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</si>
  <si>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</si>
  <si>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</si>
  <si>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</si>
  <si>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</si>
  <si>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</si>
  <si>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</si>
  <si>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</si>
  <si>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</si>
  <si>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</si>
  <si>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</si>
  <si>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</si>
  <si>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</si>
  <si>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</si>
  <si>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</si>
  <si>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</si>
  <si>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</si>
  <si>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</si>
  <si>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</si>
  <si>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</si>
  <si>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</si>
  <si>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</si>
  <si>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</si>
  <si>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</si>
  <si>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</si>
  <si>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</si>
  <si>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</si>
  <si>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</si>
  <si>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</si>
  <si>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</si>
  <si>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</si>
  <si>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</si>
  <si>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</si>
  <si>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</si>
  <si>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</si>
  <si>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</si>
  <si>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</si>
  <si>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</si>
  <si>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</si>
  <si>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</si>
  <si>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</si>
  <si>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</si>
  <si>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</si>
  <si>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</si>
  <si>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</si>
  <si>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</si>
  <si>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</si>
  <si>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</si>
  <si>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</si>
  <si>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</si>
  <si>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</si>
  <si>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</si>
  <si>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</si>
  <si>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</si>
  <si>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</si>
  <si>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</si>
  <si>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</si>
  <si>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</si>
  <si>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</si>
  <si>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</si>
  <si>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</si>
  <si>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</si>
  <si>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</si>
  <si>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</si>
  <si>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</si>
  <si>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</si>
  <si>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</si>
  <si>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</si>
  <si>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</si>
  <si>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</si>
  <si>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</si>
  <si>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</si>
  <si>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</si>
  <si>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</si>
  <si>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</si>
  <si>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</si>
  <si>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</si>
  <si>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</si>
  <si>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</si>
  <si>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</si>
  <si>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</si>
  <si>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</si>
  <si>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</si>
  <si>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</si>
  <si>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</si>
  <si>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</si>
  <si>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</si>
  <si>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</si>
  <si>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</si>
  <si>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</si>
  <si>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</si>
  <si>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</si>
  <si>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</si>
  <si>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</si>
  <si>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</si>
  <si>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</si>
  <si>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</si>
  <si>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</si>
  <si>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</si>
  <si>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</si>
  <si>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</si>
  <si>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</si>
  <si>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</si>
  <si>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</si>
  <si>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</si>
  <si>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</si>
  <si>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</si>
  <si>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</si>
  <si>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</si>
  <si>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</si>
  <si>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</si>
  <si>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</si>
  <si>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</si>
  <si>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</si>
  <si>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</si>
  <si>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</si>
  <si>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</si>
  <si>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</si>
  <si>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</si>
  <si>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</si>
  <si>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</si>
  <si>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</si>
  <si>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</si>
  <si>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</si>
  <si>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</si>
  <si>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</si>
  <si>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</si>
  <si>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</si>
  <si>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</si>
  <si>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</si>
  <si>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</si>
  <si>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</si>
  <si>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</si>
  <si>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</si>
  <si>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</si>
  <si>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</si>
  <si>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</si>
  <si>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</si>
  <si>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</si>
  <si>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</si>
  <si>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</si>
  <si>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</si>
  <si>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</si>
  <si>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</si>
  <si>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</si>
  <si>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</si>
  <si>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</si>
  <si>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</si>
  <si>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</si>
  <si>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</si>
  <si>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</si>
  <si>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</si>
  <si>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</si>
  <si>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</si>
  <si>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</si>
  <si>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</si>
  <si>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</si>
  <si>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</si>
  <si>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</si>
  <si>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</si>
  <si>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</si>
  <si>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</si>
  <si>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</si>
  <si>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</si>
  <si>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</si>
  <si>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</si>
  <si>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</si>
  <si>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</si>
  <si>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</si>
  <si>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</si>
  <si>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</si>
  <si>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</si>
  <si>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</si>
  <si>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</si>
  <si>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</si>
  <si>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</si>
  <si>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</si>
  <si>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</si>
  <si>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</si>
  <si>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</si>
  <si>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</si>
  <si>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</si>
  <si>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</si>
  <si>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</si>
  <si>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</si>
  <si>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</si>
  <si>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</si>
  <si>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</si>
  <si>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</si>
  <si>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</si>
  <si>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</si>
  <si>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</si>
  <si>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</si>
  <si>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</si>
  <si>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</si>
  <si>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</si>
  <si>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</si>
  <si>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</si>
  <si>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</si>
  <si>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</si>
  <si>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</si>
  <si>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</si>
  <si>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</si>
  <si>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</si>
  <si>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</si>
  <si>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</si>
  <si>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</si>
  <si>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</si>
  <si>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</si>
  <si>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</si>
  <si>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</si>
  <si>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</si>
  <si>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</si>
  <si>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</si>
  <si>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</si>
  <si>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</si>
  <si>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</si>
  <si>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</si>
  <si>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</si>
  <si>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</si>
  <si>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</si>
  <si>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</si>
  <si>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</si>
  <si>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</si>
  <si>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</si>
  <si>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</si>
  <si>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</si>
  <si>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</si>
  <si>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</si>
  <si>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</si>
  <si>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</si>
  <si>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</si>
  <si>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</si>
  <si>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</si>
  <si>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</si>
  <si>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</si>
  <si>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</si>
  <si>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</si>
  <si>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</si>
  <si>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</si>
  <si>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</si>
  <si>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</si>
  <si>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</si>
  <si>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</si>
  <si>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</si>
  <si>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</si>
  <si>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</si>
  <si>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</si>
  <si>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</si>
  <si>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</si>
  <si>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</si>
  <si>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</si>
  <si>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</si>
  <si>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</si>
  <si>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</si>
  <si>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</si>
  <si>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</si>
  <si>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</si>
  <si>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</si>
  <si>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</si>
  <si>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</si>
  <si>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</si>
  <si>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</si>
  <si>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</si>
  <si>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</si>
  <si>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</si>
  <si>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</si>
  <si>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</si>
  <si>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</si>
  <si>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</si>
  <si>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</si>
  <si>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</si>
  <si>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</si>
  <si>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</si>
  <si>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</si>
  <si>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</si>
  <si>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</si>
  <si>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</si>
  <si>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</si>
  <si>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</si>
  <si>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</si>
  <si>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</si>
  <si>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</si>
  <si>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</si>
  <si>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</si>
  <si>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</si>
  <si>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</si>
  <si>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</si>
  <si>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</si>
  <si>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</si>
  <si>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</si>
  <si>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</si>
  <si>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</si>
  <si>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</si>
  <si>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</si>
  <si>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</si>
  <si>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</si>
  <si>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</si>
  <si>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</si>
  <si>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</si>
  <si>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</si>
  <si>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</si>
  <si>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</si>
  <si>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</si>
  <si>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</si>
  <si>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</si>
  <si>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</si>
  <si>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</si>
  <si>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</si>
  <si>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</si>
  <si>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</si>
  <si>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</si>
  <si>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</si>
  <si>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</si>
  <si>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</si>
  <si>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</si>
  <si>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</si>
  <si>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</si>
  <si>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</si>
  <si>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</si>
  <si>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</si>
  <si>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</si>
  <si>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</si>
  <si>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</si>
  <si>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</si>
  <si>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</si>
  <si>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</si>
  <si>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</si>
  <si>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</si>
  <si>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</si>
  <si>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</si>
  <si>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</si>
  <si>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</si>
  <si>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</si>
  <si>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</si>
  <si>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</si>
  <si>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</si>
  <si>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</si>
  <si>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</si>
  <si>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</si>
  <si>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</si>
  <si>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</si>
  <si>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</si>
  <si>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</si>
  <si>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</si>
  <si>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</si>
  <si>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</si>
  <si>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</si>
  <si>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</si>
  <si>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</si>
  <si>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</si>
  <si>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</si>
  <si>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</si>
  <si>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</si>
  <si>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</si>
  <si>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</si>
  <si>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</si>
  <si>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</si>
  <si>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</si>
  <si>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</si>
  <si>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</si>
  <si>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</si>
  <si>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</si>
  <si>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</si>
  <si>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</si>
  <si>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</si>
  <si>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</si>
  <si>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</si>
  <si>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</si>
  <si>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</si>
  <si>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</si>
  <si>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</si>
  <si>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</si>
  <si>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</si>
  <si>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</si>
  <si>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</si>
  <si>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</si>
  <si>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</si>
  <si>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</si>
  <si>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</si>
  <si>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</si>
  <si>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</si>
  <si>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</si>
  <si>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</si>
  <si>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</si>
  <si>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</si>
  <si>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</si>
  <si>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</si>
  <si>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</si>
  <si>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</si>
  <si>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</si>
  <si>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</si>
  <si>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</si>
  <si>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</si>
  <si>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</si>
  <si>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</si>
  <si>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</si>
  <si>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</si>
  <si>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</si>
  <si>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</si>
  <si>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</si>
  <si>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</si>
  <si>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</si>
  <si>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</si>
  <si>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</si>
  <si>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</si>
  <si>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</si>
  <si>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</si>
  <si>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</si>
  <si>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</si>
  <si>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</si>
  <si>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</si>
  <si>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</si>
  <si>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</si>
  <si>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</si>
  <si>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</si>
  <si>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</si>
  <si>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</si>
  <si>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</si>
  <si>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</si>
  <si>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</si>
  <si>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</si>
  <si>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</si>
  <si>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</si>
  <si>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</si>
  <si>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</si>
  <si>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</si>
  <si>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</si>
  <si>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</si>
  <si>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</si>
  <si>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</si>
  <si>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</si>
  <si>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</si>
  <si>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</si>
  <si>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</si>
  <si>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</si>
  <si>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</si>
  <si>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</si>
  <si>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</si>
  <si>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</si>
  <si>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</si>
  <si>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</si>
  <si>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</si>
  <si>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</si>
  <si>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</si>
  <si>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</si>
  <si>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</si>
  <si>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</si>
  <si>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</si>
  <si>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</si>
  <si>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</si>
  <si>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</si>
  <si>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</si>
  <si>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</si>
  <si>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</si>
  <si>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</si>
  <si>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</si>
  <si>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</si>
  <si>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</si>
  <si>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</si>
  <si>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</si>
  <si>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</si>
  <si>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</si>
  <si>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</si>
  <si>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</si>
  <si>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</si>
  <si>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</si>
  <si>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</si>
  <si>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</si>
  <si>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</si>
  <si>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</si>
  <si>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</si>
  <si>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</si>
  <si>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</si>
  <si>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</si>
  <si>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</si>
  <si>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</si>
  <si>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</si>
  <si>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</si>
  <si>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</si>
  <si>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</si>
  <si>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</si>
  <si>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</si>
  <si>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</si>
  <si>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</si>
  <si>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</si>
  <si>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</si>
  <si>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</si>
  <si>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</si>
  <si>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</si>
  <si>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</si>
  <si>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</si>
  <si>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</si>
  <si>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</si>
  <si>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</si>
  <si>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</si>
  <si>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</si>
  <si>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</si>
  <si>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</si>
  <si>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</si>
  <si>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</si>
  <si>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</si>
  <si>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</si>
  <si>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</si>
  <si>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</si>
  <si>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</si>
  <si>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</si>
  <si>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</si>
  <si>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</si>
  <si>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</si>
  <si>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</si>
  <si>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</si>
  <si>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</si>
  <si>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</si>
  <si>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</si>
  <si>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</si>
  <si>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</si>
  <si>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</si>
  <si>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</si>
  <si>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</si>
  <si>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</si>
  <si>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</si>
  <si>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</si>
  <si>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</si>
  <si>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</si>
  <si>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</si>
  <si>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</si>
  <si>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</si>
  <si>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</si>
  <si>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</si>
  <si>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</si>
  <si>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</si>
  <si>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</si>
  <si>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</si>
  <si>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</si>
  <si>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</si>
  <si>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</si>
  <si>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</si>
  <si>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</si>
  <si>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</si>
  <si>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</si>
  <si>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</si>
  <si>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</si>
  <si>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</si>
  <si>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</si>
  <si>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</si>
  <si>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</si>
  <si>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</si>
  <si>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</si>
  <si>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</si>
  <si>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</si>
  <si>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</si>
  <si>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</si>
  <si>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</si>
  <si>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</si>
  <si>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</si>
  <si>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</si>
  <si>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</si>
  <si>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</si>
  <si>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</si>
  <si>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</si>
  <si>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</si>
  <si>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</si>
  <si>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</si>
  <si>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</si>
  <si>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</si>
  <si>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</si>
  <si>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</si>
  <si>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</si>
  <si>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</si>
  <si>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</si>
  <si>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</si>
  <si>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</si>
  <si>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</si>
  <si>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</si>
  <si>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</si>
  <si>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</si>
  <si>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</si>
  <si>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</si>
  <si>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</si>
  <si>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</si>
  <si>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</si>
  <si>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</si>
  <si>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</si>
  <si>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</si>
  <si>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</si>
  <si>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</si>
  <si>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</si>
  <si>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</si>
  <si>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</si>
  <si>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</si>
  <si>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</si>
  <si>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</si>
  <si>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</si>
  <si>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</si>
  <si>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</si>
  <si>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</si>
  <si>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</si>
  <si>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</si>
  <si>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</si>
  <si>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</si>
  <si>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</si>
  <si>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</si>
  <si>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</si>
  <si>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</si>
  <si>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</si>
  <si>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</si>
  <si>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</si>
  <si>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</si>
  <si>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</si>
  <si>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</si>
  <si>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</si>
  <si>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</si>
  <si>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</si>
  <si>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</si>
  <si>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</si>
  <si>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</si>
  <si>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</si>
  <si>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</si>
  <si>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</si>
  <si>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</si>
  <si>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</si>
  <si>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</si>
  <si>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</si>
  <si>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</si>
  <si>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</si>
  <si>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</si>
  <si>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</si>
  <si>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</si>
  <si>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</si>
  <si>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</si>
  <si>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</si>
  <si>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</si>
  <si>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</si>
  <si>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</si>
  <si>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</si>
  <si>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</si>
  <si>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</si>
  <si>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</si>
  <si>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</si>
  <si>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</si>
  <si>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</si>
  <si>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</si>
  <si>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</si>
  <si>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</si>
  <si>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</si>
  <si>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</si>
  <si>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</si>
  <si>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</si>
  <si>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</si>
  <si>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</si>
  <si>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</si>
  <si>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</si>
  <si>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</si>
  <si>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</si>
  <si>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</si>
  <si>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</si>
  <si>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</si>
  <si>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</si>
  <si>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</si>
  <si>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</si>
  <si>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</si>
  <si>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</si>
  <si>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</si>
  <si>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</si>
  <si>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</si>
  <si>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</si>
  <si>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</si>
  <si>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</si>
  <si>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</si>
  <si>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</si>
  <si>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</si>
  <si>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</si>
  <si>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</si>
  <si>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</si>
  <si>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</si>
  <si>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</si>
  <si>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</si>
  <si>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</si>
  <si>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</si>
  <si>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</si>
  <si>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</si>
  <si>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</si>
  <si>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</si>
  <si>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</si>
  <si>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</si>
  <si>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</si>
  <si>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</si>
  <si>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</si>
  <si>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</si>
  <si>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</si>
  <si>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</si>
  <si>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</si>
  <si>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</si>
  <si>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</si>
  <si>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</si>
  <si>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</si>
  <si>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</si>
  <si>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</si>
  <si>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</si>
  <si>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</si>
  <si>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</si>
  <si>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</si>
  <si>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</si>
  <si>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</si>
  <si>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</si>
  <si>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</si>
  <si>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</si>
  <si>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</si>
  <si>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</si>
  <si>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</si>
  <si>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</si>
  <si>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</si>
  <si>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</si>
  <si>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</si>
  <si>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</si>
  <si>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</si>
  <si>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</si>
  <si>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</si>
  <si>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</si>
  <si>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</si>
  <si>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</si>
  <si>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</si>
  <si>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</si>
  <si>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</si>
  <si>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</si>
  <si>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</si>
  <si>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</si>
  <si>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</si>
  <si>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</si>
  <si>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</si>
  <si>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</si>
  <si>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</si>
  <si>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</si>
  <si>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</si>
  <si>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</si>
  <si>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</si>
  <si>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</si>
  <si>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</si>
  <si>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</si>
  <si>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</si>
  <si>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</si>
  <si>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</si>
  <si>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</si>
  <si>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</si>
  <si>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</si>
  <si>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</si>
  <si>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</si>
  <si>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</si>
  <si>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</si>
  <si>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</si>
  <si>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</si>
  <si>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</si>
  <si>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</si>
  <si>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</si>
  <si>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</si>
  <si>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</si>
  <si>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</si>
  <si>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</si>
  <si>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</si>
  <si>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</si>
  <si>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</si>
  <si>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</si>
  <si>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</si>
  <si>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</si>
  <si>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</si>
  <si>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</si>
  <si>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</si>
  <si>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</si>
  <si>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</si>
  <si>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</si>
  <si>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</si>
  <si>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</si>
  <si>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</si>
  <si>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</si>
  <si>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</si>
  <si>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</si>
  <si>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</si>
  <si>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</si>
  <si>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</si>
  <si>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</si>
  <si>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</si>
  <si>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</si>
  <si>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</si>
  <si>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</si>
  <si>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</si>
  <si>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</si>
  <si>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</si>
  <si>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</si>
  <si>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</si>
  <si>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</si>
  <si>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</si>
  <si>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</si>
  <si>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</si>
  <si>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</si>
  <si>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</si>
  <si>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</si>
  <si>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</si>
  <si>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</si>
  <si>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</si>
  <si>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</si>
  <si>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</si>
  <si>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</si>
  <si>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</si>
  <si>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</si>
  <si>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</si>
  <si>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</si>
  <si>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</si>
  <si>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</si>
  <si>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</si>
  <si>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</si>
  <si>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</si>
  <si>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</si>
  <si>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</si>
  <si>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</si>
  <si>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</si>
  <si>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</si>
  <si>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</si>
  <si>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</si>
  <si>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</si>
  <si>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</si>
  <si>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</si>
  <si>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</si>
  <si>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</si>
  <si>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</si>
  <si>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</si>
  <si>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</si>
  <si>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</si>
  <si>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</si>
  <si>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</si>
  <si>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</si>
  <si>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</si>
  <si>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</si>
  <si>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</si>
  <si>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</si>
  <si>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</si>
  <si>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</si>
  <si>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</si>
  <si>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</si>
  <si>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</si>
  <si>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</si>
  <si>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</si>
  <si>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</si>
  <si>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</si>
  <si>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</si>
  <si>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</si>
  <si>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</si>
  <si>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</si>
  <si>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</si>
  <si>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</si>
  <si>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</si>
  <si>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</si>
  <si>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</si>
  <si>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</si>
  <si>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</si>
  <si>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</si>
  <si>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</si>
  <si>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</si>
  <si>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</si>
  <si>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</si>
  <si>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</si>
  <si>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</si>
  <si>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</si>
  <si>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</si>
  <si>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</si>
  <si>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</si>
  <si>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</si>
  <si>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</si>
  <si>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</si>
  <si>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</si>
  <si>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</si>
  <si>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</si>
  <si>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</si>
  <si>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</si>
  <si>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</si>
  <si>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</si>
  <si>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</si>
  <si>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</si>
  <si>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</si>
  <si>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</si>
  <si>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</si>
  <si>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</si>
  <si>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</si>
  <si>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</si>
  <si>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</si>
  <si>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</si>
  <si>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</si>
  <si>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</si>
  <si>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</si>
  <si>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</si>
  <si>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</si>
  <si>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</si>
  <si>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</si>
  <si>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</si>
  <si>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</si>
  <si>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</si>
  <si>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</si>
  <si>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</si>
  <si>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</si>
  <si>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</si>
  <si>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</si>
  <si>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</si>
  <si>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</si>
  <si>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</si>
  <si>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</si>
  <si>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</si>
  <si>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</si>
  <si>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</si>
  <si>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</si>
  <si>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</si>
  <si>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</si>
  <si>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</si>
  <si>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</si>
  <si>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</si>
  <si>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</si>
  <si>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</si>
  <si>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</si>
  <si>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</si>
  <si>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</si>
  <si>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</si>
  <si>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</si>
  <si>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</si>
  <si>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</si>
  <si>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</si>
  <si>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</si>
  <si>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</si>
  <si>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</si>
  <si>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</si>
  <si>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</si>
  <si>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</si>
  <si>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</si>
  <si>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</si>
  <si>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</si>
  <si>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</si>
  <si>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</si>
  <si>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</si>
  <si>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</si>
  <si>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</si>
  <si>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</si>
  <si>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</si>
  <si>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</si>
  <si>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</si>
  <si>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</si>
  <si>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</si>
  <si>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</si>
  <si>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</si>
  <si>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</si>
  <si>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</si>
  <si>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</si>
  <si>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</si>
  <si>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</si>
  <si>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</si>
  <si>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</si>
  <si>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</si>
  <si>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</si>
  <si>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</si>
  <si>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</si>
  <si>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</si>
  <si>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</si>
  <si>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</si>
  <si>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</si>
  <si>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</si>
  <si>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</si>
  <si>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</si>
  <si>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</si>
  <si>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</si>
  <si>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</si>
  <si>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</si>
  <si>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</si>
  <si>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</si>
  <si>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</si>
  <si>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</si>
  <si>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</si>
  <si>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</si>
  <si>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</si>
  <si>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</si>
  <si>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</si>
  <si>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</si>
  <si>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</si>
  <si>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</si>
  <si>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</si>
  <si>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</si>
  <si>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</si>
  <si>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</si>
  <si>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</si>
  <si>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</si>
  <si>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</si>
  <si>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</si>
  <si>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</si>
  <si>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</si>
  <si>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</si>
  <si>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</si>
  <si>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</si>
  <si>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</si>
  <si>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</si>
  <si>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</si>
  <si>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</si>
  <si>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</si>
  <si>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</si>
  <si>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</si>
  <si>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</si>
  <si>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</si>
  <si>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</si>
  <si>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</si>
  <si>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</si>
  <si>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</si>
  <si>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</si>
  <si>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</si>
  <si>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</si>
  <si>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</si>
  <si>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</si>
  <si>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</si>
  <si>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</si>
  <si>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</si>
  <si>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</si>
  <si>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</si>
  <si>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</si>
  <si>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</si>
  <si>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</si>
  <si>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</si>
  <si>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</si>
  <si>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</si>
  <si>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</si>
  <si>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</si>
  <si>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</si>
  <si>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</si>
  <si>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</si>
  <si>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</si>
  <si>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</si>
  <si>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</si>
  <si>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</si>
  <si>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</si>
  <si>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</si>
  <si>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</si>
  <si>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</si>
  <si>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</si>
  <si>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</si>
  <si>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</si>
  <si>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</si>
  <si>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</si>
  <si>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</si>
  <si>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</si>
  <si>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</si>
  <si>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</si>
  <si>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</si>
  <si>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</si>
  <si>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</si>
  <si>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</si>
  <si>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</si>
  <si>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</si>
  <si>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</si>
  <si>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</si>
  <si>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</si>
  <si>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</si>
  <si>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</si>
  <si>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</si>
  <si>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</si>
  <si>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</si>
  <si>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</si>
  <si>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</si>
  <si>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</si>
  <si>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</si>
  <si>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</si>
  <si>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</si>
  <si>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</si>
  <si>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</si>
  <si>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</si>
  <si>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</si>
  <si>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</si>
  <si>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</si>
  <si>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</si>
  <si>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</si>
  <si>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</si>
  <si>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</si>
  <si>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</si>
  <si>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</si>
  <si>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</si>
  <si>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</si>
  <si>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</si>
  <si>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</si>
  <si>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</si>
  <si>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</si>
  <si>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</si>
  <si>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</si>
  <si>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</si>
  <si>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</si>
  <si>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</si>
  <si>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</si>
  <si>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</si>
  <si>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</si>
  <si>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</si>
  <si>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</si>
  <si>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</si>
  <si>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</si>
  <si>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</si>
  <si>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</si>
  <si>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</si>
  <si>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</si>
  <si>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</si>
  <si>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</si>
  <si>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</si>
  <si>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</si>
  <si>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</si>
  <si>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</si>
  <si>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</si>
  <si>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</si>
  <si>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</si>
  <si>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</si>
  <si>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</si>
  <si>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</si>
  <si>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</si>
  <si>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</si>
  <si>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</si>
  <si>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</si>
  <si>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</si>
  <si>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</si>
  <si>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</si>
  <si>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</si>
  <si>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</si>
  <si>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</si>
  <si>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</si>
  <si>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</si>
  <si>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</si>
  <si>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</si>
  <si>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</si>
  <si>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</si>
  <si>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</si>
  <si>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</si>
  <si>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</si>
  <si>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</si>
  <si>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</si>
  <si>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</si>
  <si>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</si>
  <si>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</si>
  <si>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</si>
  <si>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</si>
  <si>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</si>
  <si>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</si>
  <si>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</si>
  <si>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</si>
  <si>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</si>
  <si>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</si>
  <si>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</si>
  <si>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</si>
  <si>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</si>
  <si>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</si>
  <si>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</si>
  <si>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</si>
  <si>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</si>
  <si>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</si>
  <si>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</si>
  <si>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</si>
  <si>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</si>
  <si>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</si>
  <si>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</si>
  <si>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</si>
  <si>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</si>
  <si>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</si>
  <si>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</si>
  <si>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</si>
  <si>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</si>
  <si>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</si>
  <si>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</si>
  <si>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</si>
  <si>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</si>
  <si>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</si>
  <si>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</si>
  <si>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</si>
  <si>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</si>
  <si>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</si>
  <si>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</si>
  <si>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</si>
  <si>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</si>
  <si>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</si>
  <si>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</si>
  <si>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</si>
  <si>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</si>
  <si>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</si>
  <si>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</si>
  <si>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</si>
  <si>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</si>
  <si>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</si>
  <si>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</si>
  <si>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</si>
  <si>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</si>
  <si>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</si>
  <si>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</si>
  <si>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</si>
  <si>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</si>
  <si>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</si>
  <si>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</si>
  <si>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</si>
  <si>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</si>
  <si>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</si>
  <si>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</si>
  <si>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</si>
  <si>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</si>
  <si>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</si>
  <si>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</si>
  <si>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</si>
  <si>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</si>
  <si>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</si>
  <si>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</si>
  <si>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</si>
  <si>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</si>
  <si>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</si>
  <si>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</si>
  <si>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</si>
  <si>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</si>
  <si>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</si>
  <si>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</si>
  <si>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</si>
  <si>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</si>
  <si>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</si>
  <si>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</si>
  <si>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</si>
  <si>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</si>
  <si>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</si>
  <si>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</si>
  <si>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</si>
  <si>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</si>
  <si>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</si>
  <si>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</si>
  <si>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</si>
  <si>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</si>
  <si>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</si>
  <si>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</si>
  <si>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</si>
  <si>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</si>
  <si>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</si>
  <si>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</si>
  <si>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</si>
  <si>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</si>
  <si>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</si>
  <si>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</si>
  <si>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</si>
  <si>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</si>
  <si>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</si>
  <si>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</si>
  <si>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</si>
  <si>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</si>
  <si>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</si>
  <si>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</si>
  <si>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</si>
  <si>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</si>
  <si>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</si>
  <si>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</si>
  <si>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</si>
  <si>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</si>
  <si>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</si>
  <si>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</si>
  <si>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</si>
  <si>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</si>
  <si>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</si>
  <si>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</si>
  <si>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</si>
  <si>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</si>
  <si>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</si>
  <si>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</si>
  <si>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</si>
  <si>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</si>
  <si>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</si>
  <si>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</si>
  <si>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</si>
  <si>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</si>
  <si>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</si>
  <si>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</si>
  <si>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</si>
  <si>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</si>
  <si>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</si>
  <si>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</si>
  <si>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</si>
  <si>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</si>
  <si>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</si>
  <si>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</si>
  <si>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</si>
  <si>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</si>
  <si>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</si>
  <si>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</si>
  <si>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</si>
  <si>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</si>
  <si>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</si>
  <si>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</si>
  <si>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</si>
  <si>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</si>
  <si>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</si>
  <si>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</si>
  <si>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</si>
  <si>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</si>
  <si>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</si>
  <si>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</si>
  <si>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</si>
  <si>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</si>
  <si>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</si>
  <si>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</si>
  <si>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</si>
  <si>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</si>
  <si>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</si>
  <si>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</si>
  <si>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</si>
  <si>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</si>
  <si>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</si>
  <si>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</si>
  <si>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</si>
  <si>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</si>
  <si>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</si>
  <si>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</si>
  <si>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</si>
  <si>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</si>
  <si>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</si>
  <si>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</si>
  <si>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</si>
  <si>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</si>
  <si>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</si>
  <si>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</si>
  <si>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</si>
  <si>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</si>
  <si>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</si>
  <si>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</si>
  <si>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</si>
  <si>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</si>
  <si>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</si>
  <si>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</si>
  <si>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</si>
  <si>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</si>
  <si>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</si>
  <si>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</si>
  <si>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</si>
  <si>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</si>
  <si>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</si>
  <si>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</si>
  <si>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</si>
  <si>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</si>
  <si>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</si>
  <si>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</si>
  <si>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</si>
  <si>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</si>
  <si>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</si>
  <si>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</si>
  <si>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</si>
  <si>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</si>
  <si>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</si>
  <si>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</si>
  <si>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</si>
  <si>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</si>
  <si>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</si>
  <si>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</si>
  <si>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</si>
  <si>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</si>
  <si>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</si>
  <si>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</si>
  <si>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</si>
  <si>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</si>
  <si>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</si>
  <si>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</si>
  <si>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</si>
  <si>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</si>
  <si>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</si>
  <si>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</si>
  <si>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</si>
  <si>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</si>
  <si>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</si>
  <si>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</si>
  <si>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</si>
  <si>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</si>
  <si>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</si>
  <si>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</si>
  <si>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</si>
  <si>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</si>
  <si>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</si>
  <si>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</si>
  <si>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</si>
  <si>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</si>
  <si>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</si>
  <si>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</si>
  <si>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</si>
  <si>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</si>
  <si>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</si>
  <si>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</si>
  <si>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</si>
  <si>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</si>
  <si>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</si>
  <si>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</si>
  <si>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</si>
  <si>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</si>
  <si>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</si>
  <si>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</si>
  <si>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</si>
  <si>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</si>
  <si>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</si>
  <si>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</si>
  <si>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</si>
  <si>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</si>
  <si>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</si>
  <si>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</si>
  <si>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</si>
  <si>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</si>
  <si>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</si>
  <si>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</si>
  <si>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</si>
  <si>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</si>
  <si>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</si>
  <si>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</si>
  <si>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</si>
  <si>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</si>
  <si>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</si>
  <si>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</si>
  <si>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</si>
  <si>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</si>
  <si>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</si>
  <si>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</si>
  <si>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</si>
  <si>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</si>
  <si>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</si>
  <si>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</si>
  <si>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</si>
  <si>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</si>
  <si>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</si>
  <si>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</si>
  <si>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</si>
  <si>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</si>
  <si>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</si>
  <si>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</si>
  <si>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</si>
  <si>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</si>
  <si>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</si>
  <si>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</si>
  <si>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</si>
  <si>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</si>
  <si>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</si>
  <si>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</si>
  <si>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</si>
  <si>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</si>
  <si>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</si>
  <si>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</si>
  <si>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</si>
  <si>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</si>
  <si>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</si>
  <si>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</si>
  <si>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</si>
  <si>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</si>
  <si>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</si>
  <si>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</si>
  <si>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</si>
  <si>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</si>
  <si>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</si>
  <si>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</si>
  <si>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</si>
  <si>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</si>
  <si>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</si>
  <si>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</si>
  <si>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</si>
  <si>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</si>
  <si>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</si>
  <si>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</si>
  <si>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</si>
  <si>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</si>
  <si>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</si>
  <si>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</si>
  <si>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</si>
  <si>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</si>
  <si>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</si>
  <si>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</si>
  <si>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</si>
  <si>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</si>
  <si>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</si>
  <si>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</si>
  <si>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</si>
  <si>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</si>
  <si>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</si>
  <si>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</si>
  <si>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</si>
  <si>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</si>
  <si>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</si>
  <si>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</si>
  <si>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</si>
  <si>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</si>
  <si>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</si>
  <si>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</si>
  <si>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</si>
  <si>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</si>
  <si>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</si>
  <si>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</si>
  <si>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</si>
  <si>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</si>
  <si>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</si>
  <si>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</si>
  <si>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</si>
  <si>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</si>
  <si>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</si>
  <si>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</si>
  <si>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</si>
  <si>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</si>
  <si>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</si>
  <si>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</si>
  <si>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</si>
  <si>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</si>
  <si>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</si>
  <si>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</si>
  <si>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</si>
  <si>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</si>
  <si>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</si>
  <si>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</si>
  <si>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</si>
  <si>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</si>
  <si>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</si>
  <si>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</si>
  <si>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</si>
  <si>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</si>
  <si>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</si>
  <si>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</si>
  <si>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</si>
  <si>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</si>
  <si>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</si>
  <si>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</si>
  <si>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</si>
  <si>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</si>
  <si>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</si>
  <si>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</si>
  <si>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</si>
  <si>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</si>
  <si>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</si>
  <si>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</si>
  <si>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</si>
  <si>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</si>
  <si>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</si>
  <si>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</si>
  <si>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</si>
  <si>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</si>
  <si>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</si>
  <si>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</si>
  <si>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</si>
  <si>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</si>
  <si>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</si>
  <si>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</si>
  <si>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</si>
  <si>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</si>
  <si>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</si>
  <si>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</si>
  <si>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</si>
  <si>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</si>
  <si>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</si>
  <si>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</si>
  <si>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</si>
  <si>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</si>
  <si>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</si>
  <si>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</si>
  <si>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</si>
  <si>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</si>
  <si>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</si>
  <si>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</si>
  <si>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</si>
  <si>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</si>
  <si>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</si>
  <si>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</si>
  <si>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</si>
  <si>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</si>
  <si>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</si>
  <si>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</si>
  <si>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</si>
  <si>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</si>
  <si>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</si>
  <si>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</si>
  <si>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</si>
  <si>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</si>
  <si>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</si>
  <si>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</si>
  <si>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</si>
  <si>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</si>
  <si>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</si>
  <si>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</si>
  <si>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</si>
  <si>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</si>
  <si>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</si>
  <si>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</si>
  <si>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</si>
  <si>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</si>
  <si>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</si>
  <si>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</si>
  <si>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</si>
  <si>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</si>
  <si>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</si>
  <si>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</si>
  <si>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</si>
  <si>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</si>
  <si>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</si>
  <si>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</si>
  <si>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</si>
  <si>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</si>
  <si>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</si>
  <si>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</si>
  <si>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</si>
  <si>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</si>
  <si>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</si>
  <si>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</si>
  <si>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</si>
  <si>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</si>
  <si>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</si>
  <si>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</si>
  <si>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</si>
  <si>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</si>
  <si>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</si>
  <si>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</si>
  <si>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</si>
  <si>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</si>
  <si>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</si>
  <si>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</si>
  <si>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</si>
  <si>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</si>
  <si>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</si>
  <si>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</si>
  <si>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</si>
  <si>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</si>
  <si>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</si>
  <si>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</si>
  <si>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</si>
  <si>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</si>
  <si>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</si>
  <si>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</si>
  <si>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</si>
  <si>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</si>
  <si>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</si>
  <si>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</si>
  <si>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</si>
  <si>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</si>
  <si>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</si>
  <si>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</si>
  <si>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</si>
  <si>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</si>
  <si>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</si>
  <si>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</si>
  <si>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</si>
  <si>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</si>
  <si>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</si>
  <si>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</si>
  <si>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</si>
  <si>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</si>
  <si>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</si>
  <si>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</si>
  <si>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</si>
  <si>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</si>
  <si>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</si>
  <si>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</si>
  <si>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</si>
  <si>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</si>
  <si>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</si>
  <si>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</si>
  <si>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</si>
  <si>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</si>
  <si>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</si>
  <si>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</si>
  <si>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</si>
  <si>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</si>
  <si>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</si>
  <si>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</si>
  <si>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</si>
  <si>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</si>
  <si>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</si>
  <si>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</si>
  <si>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</si>
  <si>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</si>
  <si>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</si>
  <si>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</si>
  <si>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</si>
  <si>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</si>
  <si>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</si>
  <si>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</si>
  <si>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</si>
  <si>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</si>
  <si>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</si>
  <si>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</si>
  <si>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</si>
  <si>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</si>
  <si>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</si>
  <si>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</si>
  <si>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</si>
  <si>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</si>
  <si>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</si>
  <si>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</si>
  <si>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</si>
  <si>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</si>
  <si>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</si>
  <si>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</si>
  <si>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</si>
  <si>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</si>
  <si>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</si>
  <si>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</si>
  <si>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</si>
  <si>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</si>
  <si>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</si>
  <si>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</si>
  <si>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</si>
  <si>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</si>
  <si>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</si>
  <si>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</si>
  <si>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</si>
  <si>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</si>
  <si>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</si>
  <si>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</si>
  <si>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</si>
  <si>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</si>
  <si>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</si>
  <si>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</si>
  <si>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</si>
  <si>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</si>
  <si>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</si>
  <si>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</si>
  <si>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</si>
  <si>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</si>
  <si>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</si>
  <si>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</si>
  <si>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</si>
  <si>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</si>
  <si>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</si>
  <si>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</si>
  <si>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</si>
  <si>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</si>
  <si>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</si>
  <si>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</si>
  <si>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</si>
  <si>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</si>
  <si>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</si>
  <si>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</si>
  <si>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</si>
  <si>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</si>
  <si>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</si>
  <si>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</si>
  <si>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</si>
  <si>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</si>
  <si>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</si>
  <si>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</si>
  <si>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</si>
  <si>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</si>
  <si>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</si>
  <si>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</si>
  <si>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</si>
  <si>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</si>
  <si>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</si>
  <si>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</si>
  <si>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</si>
  <si>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</si>
  <si>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</si>
  <si>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</si>
  <si>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</si>
  <si>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</si>
  <si>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</si>
  <si>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</si>
  <si>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</si>
  <si>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</si>
  <si>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</si>
  <si>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</si>
  <si>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</si>
  <si>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</si>
  <si>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</si>
  <si>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</si>
  <si>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</si>
  <si>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</si>
  <si>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</si>
  <si>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</si>
  <si>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</si>
  <si>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</si>
  <si>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</si>
  <si>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</si>
  <si>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</si>
  <si>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</si>
  <si>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</si>
  <si>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</si>
  <si>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</si>
  <si>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</si>
  <si>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</si>
  <si>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</si>
  <si>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</si>
  <si>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</si>
  <si>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</si>
  <si>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</si>
  <si>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</si>
  <si>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</si>
  <si>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</si>
  <si>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</si>
  <si>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</si>
  <si>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</si>
  <si>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</si>
  <si>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</si>
  <si>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</si>
  <si>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</si>
  <si>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</si>
  <si>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</si>
  <si>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</si>
  <si>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</si>
  <si>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</si>
  <si>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</si>
  <si>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</si>
  <si>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</si>
  <si>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</si>
  <si>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</si>
  <si>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</si>
  <si>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</si>
  <si>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</si>
  <si>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</si>
  <si>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</si>
  <si>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</si>
  <si>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</si>
  <si>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</si>
  <si>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</si>
  <si>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</si>
  <si>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</si>
  <si>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</si>
  <si>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</si>
  <si>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</si>
  <si>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</si>
  <si>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</si>
  <si>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</si>
  <si>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</si>
  <si>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</si>
  <si>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</si>
  <si>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</si>
  <si>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</si>
  <si>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</si>
  <si>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</si>
  <si>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</si>
  <si>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</si>
  <si>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</si>
  <si>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</si>
  <si>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</si>
  <si>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</si>
  <si>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</si>
  <si>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</si>
  <si>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</si>
  <si>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</si>
  <si>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</si>
  <si>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</si>
  <si>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</si>
  <si>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</si>
  <si>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</si>
  <si>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</si>
  <si>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</si>
  <si>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</si>
  <si>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</si>
  <si>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</si>
  <si>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</si>
  <si>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</si>
  <si>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</si>
  <si>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</si>
  <si>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</si>
  <si>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</si>
  <si>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</si>
  <si>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</si>
  <si>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</si>
  <si>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</si>
  <si>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</si>
  <si>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</si>
  <si>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</si>
  <si>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</si>
  <si>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</si>
  <si>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</si>
  <si>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</si>
  <si>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</si>
  <si>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</si>
  <si>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</si>
  <si>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</si>
  <si>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</si>
  <si>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</si>
  <si>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</si>
  <si>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</si>
  <si>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</si>
  <si>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</si>
  <si>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</si>
  <si>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</si>
  <si>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</si>
  <si>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</si>
  <si>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</si>
  <si>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</si>
  <si>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</si>
  <si>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</si>
  <si>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</si>
  <si>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</si>
  <si>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</si>
  <si>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</si>
  <si>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</si>
  <si>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</si>
  <si>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</si>
  <si>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</si>
  <si>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</si>
  <si>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</si>
  <si>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</si>
  <si>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</si>
  <si>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</si>
  <si>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</si>
  <si>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</si>
  <si>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</si>
  <si>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</si>
  <si>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</si>
  <si>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</si>
  <si>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</si>
  <si>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</si>
  <si>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</si>
  <si>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</si>
  <si>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</si>
  <si>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</si>
  <si>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</si>
  <si>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</si>
  <si>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</si>
  <si>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</si>
  <si>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</si>
  <si>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</si>
  <si>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</si>
  <si>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</si>
  <si>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</si>
  <si>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</si>
  <si>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</si>
  <si>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</si>
  <si>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</si>
  <si>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</si>
  <si>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</si>
  <si>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</si>
  <si>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</si>
  <si>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</si>
  <si>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</si>
  <si>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</si>
  <si>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</si>
  <si>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</si>
  <si>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</si>
  <si>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</si>
  <si>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</si>
  <si>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</si>
  <si>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</si>
  <si>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</si>
  <si>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</si>
  <si>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</si>
  <si>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</si>
  <si>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</si>
  <si>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</si>
  <si>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</si>
  <si>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</si>
  <si>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</si>
  <si>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</si>
  <si>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</si>
  <si>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</si>
  <si>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</si>
  <si>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</si>
  <si>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</si>
  <si>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</si>
  <si>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</si>
  <si>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</si>
  <si>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</si>
  <si>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</si>
  <si>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</si>
  <si>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</si>
  <si>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</si>
  <si>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</si>
  <si>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</si>
  <si>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</si>
  <si>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</si>
  <si>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</si>
  <si>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</si>
  <si>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</si>
  <si>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</si>
  <si>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</si>
  <si>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</si>
  <si>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</si>
  <si>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</si>
  <si>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</si>
  <si>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</si>
  <si>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</si>
  <si>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</si>
  <si>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</si>
  <si>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</si>
  <si>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</si>
  <si>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</si>
  <si>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</si>
  <si>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</si>
  <si>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</si>
  <si>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</si>
  <si>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</si>
  <si>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</si>
  <si>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</si>
  <si>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</si>
  <si>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</si>
  <si>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</si>
  <si>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</si>
  <si>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</si>
  <si>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</si>
  <si>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</si>
  <si>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</si>
  <si>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</si>
  <si>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</si>
  <si>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</si>
  <si>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</si>
  <si>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</si>
  <si>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</si>
  <si>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</si>
  <si>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</si>
  <si>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</si>
  <si>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</si>
  <si>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</si>
  <si>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</si>
  <si>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</si>
  <si>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</si>
  <si>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</si>
  <si>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</si>
  <si>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</si>
  <si>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</si>
  <si>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</si>
  <si>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</si>
  <si>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</si>
  <si>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</si>
  <si>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</si>
  <si>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</si>
  <si>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</si>
  <si>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</si>
  <si>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</si>
  <si>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</si>
  <si>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</si>
  <si>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</si>
  <si>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</si>
  <si>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</si>
  <si>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</si>
  <si>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</si>
  <si>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</si>
  <si>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</si>
  <si>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</si>
  <si>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</si>
  <si>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</si>
  <si>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</si>
  <si>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</si>
  <si>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</si>
  <si>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</si>
  <si>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</si>
  <si>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</si>
  <si>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</si>
  <si>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</si>
  <si>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</si>
  <si>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</si>
  <si>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</si>
  <si>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</si>
  <si>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</si>
  <si>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</si>
  <si>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</si>
  <si>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</si>
  <si>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</si>
  <si>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</si>
  <si>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</si>
  <si>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</si>
  <si>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</si>
  <si>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</si>
  <si>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</si>
  <si>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</si>
  <si>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</si>
  <si>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</si>
  <si>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</si>
  <si>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</si>
  <si>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</si>
  <si>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</si>
  <si>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</si>
  <si>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</si>
  <si>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</si>
  <si>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</si>
  <si>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</si>
  <si>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</si>
  <si>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</si>
  <si>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</si>
  <si>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</si>
  <si>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</si>
  <si>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</si>
  <si>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</si>
  <si>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</si>
  <si>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</si>
  <si>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</si>
  <si>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</si>
  <si>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</si>
  <si>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</si>
  <si>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</si>
  <si>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</si>
  <si>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</si>
  <si>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</si>
  <si>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</si>
  <si>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</si>
  <si>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</si>
  <si>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</si>
  <si>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</si>
  <si>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</si>
  <si>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</si>
  <si>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</si>
  <si>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</si>
  <si>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</si>
  <si>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</si>
  <si>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</si>
  <si>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</si>
  <si>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</si>
  <si>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</si>
  <si>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</si>
  <si>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</si>
  <si>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</si>
  <si>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</si>
  <si>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</si>
  <si>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</si>
  <si>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</si>
  <si>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</si>
  <si>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</si>
  <si>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</si>
  <si>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</si>
  <si>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</si>
  <si>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</si>
  <si>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</si>
  <si>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</si>
  <si>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</si>
  <si>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</si>
  <si>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</si>
  <si>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</si>
  <si>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</si>
  <si>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</si>
  <si>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</si>
  <si>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</si>
  <si>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</si>
  <si>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</si>
  <si>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</si>
  <si>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</si>
  <si>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</si>
  <si>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</si>
  <si>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</si>
  <si>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</si>
  <si>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</si>
  <si>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</si>
  <si>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</si>
  <si>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</si>
  <si>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</si>
  <si>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</si>
  <si>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</si>
  <si>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</si>
  <si>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</si>
  <si>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</si>
  <si>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</si>
  <si>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</si>
  <si>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</si>
  <si>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</si>
  <si>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</si>
  <si>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</si>
  <si>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</si>
  <si>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</si>
  <si>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</si>
  <si>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</si>
  <si>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</si>
  <si>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</si>
  <si>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</si>
  <si>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</si>
  <si>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</si>
  <si>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</si>
  <si>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</si>
  <si>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</si>
  <si>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</si>
  <si>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</si>
  <si>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</si>
  <si>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</si>
  <si>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</si>
  <si>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</si>
  <si>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</si>
  <si>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</si>
  <si>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</si>
  <si>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</si>
  <si>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</si>
  <si>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</si>
  <si>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</si>
  <si>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</si>
  <si>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</si>
  <si>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</si>
  <si>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</si>
  <si>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</si>
  <si>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</si>
  <si>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</si>
  <si>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</si>
  <si>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</si>
  <si>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</si>
  <si>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</si>
  <si>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</si>
  <si>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</si>
  <si>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</si>
  <si>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</si>
  <si>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</si>
  <si>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</si>
  <si>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</si>
  <si>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</si>
  <si>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</si>
  <si>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</si>
  <si>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</si>
  <si>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</si>
  <si>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</si>
  <si>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</si>
  <si>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</si>
  <si>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</si>
  <si>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</si>
  <si>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</si>
  <si>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</si>
  <si>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</si>
  <si>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</si>
  <si>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</si>
  <si>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</si>
  <si>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</si>
  <si>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</si>
  <si>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</si>
  <si>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</si>
  <si>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</si>
  <si>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</si>
  <si>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</si>
  <si>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</si>
  <si>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</si>
  <si>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</si>
  <si>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</si>
  <si>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</si>
  <si>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</si>
  <si>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</si>
  <si>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</si>
  <si>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</si>
  <si>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</si>
  <si>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</si>
  <si>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</si>
  <si>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</si>
  <si>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</si>
  <si>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</si>
  <si>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</si>
  <si>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</si>
  <si>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</si>
  <si>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</si>
  <si>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</si>
  <si>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</si>
  <si>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</si>
  <si>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</si>
  <si>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</si>
  <si>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</si>
  <si>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</si>
  <si>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</si>
  <si>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</si>
  <si>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</si>
  <si>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</si>
  <si>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</si>
  <si>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</si>
  <si>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</si>
  <si>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</si>
  <si>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</si>
  <si>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</si>
  <si>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</si>
  <si>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</si>
  <si>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</si>
  <si>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</si>
  <si>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</si>
  <si>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</si>
  <si>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</si>
  <si>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</si>
  <si>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</si>
  <si>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</si>
  <si>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</si>
  <si>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</si>
  <si>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</si>
  <si>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</si>
  <si>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</si>
  <si>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</si>
  <si>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</si>
  <si>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</si>
  <si>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</si>
  <si>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</si>
  <si>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</si>
  <si>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</si>
  <si>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</si>
  <si>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</si>
  <si>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</si>
  <si>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</si>
  <si>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</si>
  <si>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</si>
  <si>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</si>
  <si>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</si>
  <si>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</si>
  <si>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</si>
  <si>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</si>
  <si>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</si>
  <si>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</si>
  <si>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</si>
  <si>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</si>
  <si>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</si>
  <si>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</si>
  <si>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</si>
  <si>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</si>
  <si>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</si>
  <si>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</si>
  <si>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</si>
  <si>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</si>
  <si>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</si>
  <si>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</si>
  <si>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</si>
  <si>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</si>
  <si>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</si>
  <si>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</si>
  <si>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</si>
  <si>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</si>
  <si>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</si>
  <si>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</si>
  <si>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</si>
  <si>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</si>
  <si>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</si>
  <si>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</si>
  <si>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</si>
  <si>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</si>
  <si>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</si>
  <si>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</si>
  <si>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</si>
  <si>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</si>
  <si>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</si>
  <si>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</si>
  <si>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</si>
  <si>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</si>
  <si>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</si>
  <si>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</si>
  <si>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</si>
  <si>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</si>
  <si>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</si>
  <si>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</si>
  <si>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</si>
  <si>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</si>
  <si>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</si>
  <si>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</si>
  <si>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</si>
  <si>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</si>
  <si>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</si>
  <si>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</si>
  <si>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</si>
  <si>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</si>
  <si>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</si>
  <si>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</si>
  <si>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</si>
  <si>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</si>
  <si>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</si>
  <si>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</si>
  <si>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</si>
  <si>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</si>
  <si>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</si>
  <si>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</si>
  <si>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</si>
  <si>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</si>
  <si>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</si>
  <si>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</si>
  <si>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</si>
  <si>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</si>
  <si>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</si>
  <si>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</si>
  <si>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</si>
  <si>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</si>
  <si>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</si>
  <si>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</si>
  <si>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</si>
  <si>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</si>
  <si>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</si>
  <si>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</si>
  <si>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</si>
  <si>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</si>
  <si>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</si>
  <si>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</si>
  <si>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</si>
  <si>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</si>
  <si>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</si>
  <si>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</si>
  <si>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</si>
  <si>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</si>
  <si>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</si>
  <si>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</si>
  <si>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</si>
  <si>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</si>
  <si>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</si>
  <si>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</si>
  <si>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</si>
  <si>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</si>
  <si>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</si>
  <si>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</si>
  <si>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</si>
  <si>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</si>
  <si>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</si>
  <si>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</si>
  <si>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</si>
  <si>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</si>
  <si>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</si>
  <si>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</si>
  <si>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</si>
  <si>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</si>
  <si>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</si>
  <si>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</si>
  <si>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</si>
  <si>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</si>
  <si>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</si>
  <si>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</si>
  <si>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</si>
  <si>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</si>
  <si>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</si>
  <si>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</si>
  <si>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</si>
  <si>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</si>
  <si>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</si>
  <si>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</si>
  <si>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</si>
  <si>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</si>
  <si>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</si>
  <si>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</si>
  <si>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</si>
  <si>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</si>
  <si>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</si>
  <si>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</si>
  <si>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</si>
  <si>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</si>
  <si>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</si>
  <si>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</si>
  <si>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</si>
  <si>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</si>
  <si>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</si>
  <si>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</si>
  <si>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</si>
  <si>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</si>
  <si>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</si>
  <si>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</si>
  <si>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</si>
  <si>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</si>
  <si>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</si>
  <si>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</si>
  <si>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</si>
  <si>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</si>
  <si>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</si>
  <si>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</si>
  <si>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</si>
  <si>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</si>
  <si>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</si>
  <si>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</si>
  <si>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</si>
  <si>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</si>
  <si>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</si>
  <si>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</si>
  <si>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</si>
  <si>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</si>
  <si>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</si>
  <si>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</si>
  <si>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</si>
  <si>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</si>
  <si>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</si>
  <si>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</si>
  <si>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</si>
  <si>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</si>
  <si>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</si>
  <si>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</si>
  <si>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</si>
  <si>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</si>
  <si>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</si>
  <si>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</si>
  <si>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</si>
  <si>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</si>
  <si>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</si>
  <si>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</si>
  <si>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</si>
  <si>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</si>
  <si>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</si>
  <si>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</si>
  <si>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</si>
  <si>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</si>
  <si>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</si>
  <si>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</si>
  <si>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</si>
  <si>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</si>
  <si>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</si>
  <si>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</si>
  <si>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</si>
  <si>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</si>
  <si>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</si>
  <si>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</si>
  <si>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</si>
  <si>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</si>
  <si>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</si>
  <si>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</si>
  <si>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</si>
  <si>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</si>
  <si>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</si>
  <si>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</si>
  <si>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</si>
  <si>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</si>
  <si>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</si>
  <si>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</si>
  <si>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</si>
  <si>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</si>
  <si>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</si>
  <si>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</si>
  <si>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</si>
  <si>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</si>
  <si>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</si>
  <si>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</si>
  <si>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</si>
  <si>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</si>
  <si>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</si>
  <si>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</si>
  <si>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</si>
  <si>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</si>
  <si>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</si>
  <si>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</si>
  <si>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</si>
  <si>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</si>
  <si>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</si>
  <si>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</si>
  <si>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</si>
  <si>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</si>
  <si>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</si>
  <si>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</si>
  <si>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</si>
  <si>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</si>
  <si>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</si>
  <si>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</si>
  <si>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</si>
  <si>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</si>
  <si>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</si>
  <si>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</si>
  <si>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</si>
  <si>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</si>
  <si>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</si>
  <si>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</si>
  <si>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</si>
  <si>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</si>
  <si>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</si>
  <si>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</si>
  <si>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</si>
  <si>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</si>
  <si>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</si>
  <si>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</si>
  <si>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</si>
  <si>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</si>
  <si>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</si>
  <si>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</si>
  <si>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</si>
  <si>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</si>
  <si>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</si>
  <si>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</si>
  <si>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</si>
  <si>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</si>
  <si>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</si>
  <si>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</si>
  <si>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</si>
  <si>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</si>
  <si>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</si>
  <si>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</si>
  <si>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</si>
  <si>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</si>
  <si>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</si>
  <si>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</si>
  <si>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</si>
  <si>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</si>
  <si>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</si>
  <si>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</si>
  <si>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</si>
  <si>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</si>
  <si>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</si>
  <si>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</si>
  <si>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</si>
  <si>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</si>
  <si>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</si>
  <si>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</si>
  <si>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</si>
  <si>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</si>
  <si>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</si>
  <si>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</si>
  <si>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</si>
  <si>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</si>
  <si>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</si>
  <si>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</si>
  <si>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</si>
  <si>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</si>
  <si>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</si>
  <si>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</si>
  <si>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</si>
  <si>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</si>
  <si>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</si>
  <si>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</si>
  <si>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</si>
  <si>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</si>
  <si>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</si>
  <si>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</si>
  <si>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</si>
  <si>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</si>
  <si>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</si>
  <si>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</si>
  <si>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</si>
  <si>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</si>
  <si>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</si>
  <si>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</si>
  <si>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</si>
  <si>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</si>
  <si>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</si>
  <si>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</si>
  <si>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</si>
  <si>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</si>
  <si>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</si>
  <si>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</si>
  <si>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</si>
  <si>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</si>
  <si>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</si>
  <si>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</si>
  <si>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</si>
  <si>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</si>
  <si>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</si>
  <si>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</si>
  <si>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</si>
  <si>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</si>
  <si>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</si>
  <si>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</si>
  <si>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</si>
  <si>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</si>
  <si>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</si>
  <si>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</si>
  <si>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</si>
  <si>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</si>
  <si>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</si>
  <si>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</si>
  <si>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</si>
  <si>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</si>
  <si>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</si>
  <si>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</si>
  <si>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</si>
  <si>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</si>
  <si>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</si>
  <si>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</si>
  <si>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</si>
  <si>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</si>
  <si>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</si>
  <si>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</si>
  <si>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</si>
  <si>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</si>
  <si>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</si>
  <si>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</si>
  <si>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</si>
  <si>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</si>
  <si>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</si>
  <si>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</si>
  <si>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</si>
  <si>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</si>
  <si>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</si>
  <si>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</si>
  <si>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</si>
  <si>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</si>
  <si>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</si>
  <si>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</si>
  <si>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</si>
  <si>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</si>
  <si>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</si>
  <si>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</si>
  <si>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</si>
  <si>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</si>
  <si>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</si>
  <si>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</si>
  <si>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</si>
  <si>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</si>
  <si>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</si>
  <si>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</si>
  <si>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</si>
  <si>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</si>
  <si>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</si>
  <si>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</si>
  <si>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</si>
  <si>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</si>
  <si>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</si>
  <si>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</si>
  <si>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</si>
  <si>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</si>
  <si>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</si>
  <si>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</si>
  <si>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</si>
  <si>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</si>
  <si>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</si>
  <si>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</si>
  <si>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</si>
  <si>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</si>
  <si>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</si>
  <si>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</si>
  <si>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</si>
  <si>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</si>
  <si>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</si>
  <si>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</si>
  <si>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</si>
  <si>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</si>
  <si>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</si>
  <si>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</si>
  <si>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</si>
  <si>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</si>
  <si>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</si>
  <si>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</si>
  <si>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</si>
  <si>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</si>
  <si>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</si>
  <si>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</si>
  <si>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</si>
  <si>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</si>
  <si>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</si>
  <si>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</si>
  <si>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</si>
  <si>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</si>
  <si>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</si>
  <si>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</si>
  <si>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</si>
  <si>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</si>
  <si>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</si>
  <si>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</si>
  <si>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</si>
  <si>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</si>
  <si>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</si>
  <si>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</si>
  <si>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</si>
  <si>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</si>
  <si>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</si>
  <si>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</si>
  <si>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</si>
  <si>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</si>
  <si>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</si>
  <si>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</si>
  <si>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</si>
  <si>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</si>
  <si>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</si>
  <si>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</si>
  <si>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</si>
  <si>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</si>
  <si>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</si>
  <si>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</si>
  <si>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</si>
  <si>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</si>
  <si>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</si>
  <si>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</si>
  <si>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</si>
  <si>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</si>
  <si>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</si>
  <si>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</si>
  <si>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</si>
  <si>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</si>
  <si>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</si>
  <si>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</si>
  <si>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</si>
  <si>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</si>
  <si>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</si>
  <si>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</si>
  <si>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</si>
  <si>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</si>
  <si>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</si>
  <si>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</si>
  <si>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</si>
  <si>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</si>
  <si>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</si>
  <si>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</si>
  <si>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</si>
  <si>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</si>
  <si>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</si>
  <si>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</si>
  <si>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</si>
  <si>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</si>
  <si>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</si>
  <si>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</si>
  <si>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</si>
  <si>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</si>
  <si>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</si>
  <si>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</si>
  <si>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</si>
  <si>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</si>
  <si>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</si>
  <si>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</si>
  <si>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</si>
  <si>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</si>
  <si>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</si>
  <si>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</si>
  <si>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</si>
  <si>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</si>
  <si>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</si>
  <si>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</si>
  <si>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</si>
  <si>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</si>
  <si>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</si>
  <si>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</si>
  <si>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</si>
  <si>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</si>
  <si>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</si>
  <si>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</si>
  <si>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</si>
  <si>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</si>
  <si>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</si>
  <si>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</si>
  <si>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</si>
  <si>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</si>
  <si>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</si>
  <si>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</si>
  <si>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</si>
  <si>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</si>
  <si>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</si>
  <si>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</si>
  <si>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</si>
  <si>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</si>
  <si>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</si>
  <si>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</si>
  <si>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</si>
  <si>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</si>
  <si>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</si>
  <si>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</si>
  <si>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</si>
  <si>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</si>
  <si>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</si>
  <si>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</si>
  <si>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</si>
  <si>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</si>
  <si>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</si>
  <si>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</si>
  <si>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</si>
  <si>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</si>
  <si>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</si>
  <si>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</si>
  <si>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</si>
  <si>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</si>
  <si>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</si>
  <si>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</si>
  <si>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</si>
  <si>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</si>
  <si>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</si>
  <si>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</si>
  <si>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</si>
  <si>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</si>
  <si>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</si>
  <si>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</si>
  <si>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</si>
  <si>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</si>
  <si>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</si>
  <si>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</si>
  <si>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</si>
  <si>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</si>
  <si>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</si>
  <si>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</si>
  <si>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</si>
  <si>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</si>
  <si>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</si>
  <si>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</si>
  <si>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</si>
  <si>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</si>
  <si>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</si>
  <si>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</si>
  <si>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</si>
  <si>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</si>
  <si>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</si>
  <si>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</si>
  <si>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</si>
  <si>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</si>
  <si>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</si>
  <si>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</si>
  <si>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</si>
  <si>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</si>
  <si>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</si>
  <si>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</si>
  <si>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</si>
  <si>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</si>
  <si>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</si>
  <si>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</si>
  <si>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</si>
  <si>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</si>
  <si>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</si>
  <si>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</si>
  <si>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</si>
  <si>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</si>
  <si>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</si>
  <si>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</si>
  <si>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</si>
  <si>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</si>
  <si>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</si>
  <si>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</si>
  <si>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</si>
  <si>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</si>
  <si>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</si>
  <si>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</si>
  <si>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</si>
  <si>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</si>
  <si>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</si>
  <si>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</si>
  <si>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</si>
  <si>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</si>
  <si>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</si>
  <si>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</si>
  <si>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</si>
  <si>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</si>
  <si>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</si>
  <si>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</si>
  <si>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</si>
  <si>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</si>
  <si>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</si>
  <si>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</si>
  <si>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</si>
  <si>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</si>
  <si>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</si>
  <si>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</si>
  <si>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</si>
  <si>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</si>
  <si>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</si>
  <si>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</si>
  <si>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</si>
  <si>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</si>
  <si>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</si>
  <si>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</si>
  <si>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</si>
  <si>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</si>
  <si>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</si>
  <si>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</si>
  <si>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</si>
  <si>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</si>
  <si>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</si>
  <si>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</si>
  <si>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</si>
  <si>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</si>
  <si>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</si>
  <si>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</si>
  <si>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</si>
  <si>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</si>
  <si>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</si>
  <si>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</si>
  <si>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</si>
  <si>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</si>
  <si>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</si>
  <si>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</si>
  <si>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</si>
  <si>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</si>
  <si>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</si>
  <si>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</si>
  <si>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</si>
  <si>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</si>
  <si>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</si>
  <si>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</si>
  <si>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</si>
  <si>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</si>
  <si>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</si>
  <si>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</si>
  <si>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</si>
  <si>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</si>
  <si>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</si>
  <si>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</si>
  <si>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</si>
  <si>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</si>
  <si>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</si>
  <si>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</si>
  <si>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</si>
  <si>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</si>
  <si>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</si>
  <si>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</si>
  <si>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</si>
  <si>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</si>
  <si>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</si>
  <si>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</si>
  <si>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</si>
  <si>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</si>
  <si>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</si>
  <si>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</si>
  <si>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</si>
  <si>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</si>
  <si>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</si>
  <si>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</si>
  <si>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</si>
  <si>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</si>
  <si>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</si>
  <si>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</si>
  <si>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</si>
  <si>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</si>
  <si>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</si>
  <si>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</si>
  <si>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</si>
  <si>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</si>
  <si>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</si>
  <si>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</si>
  <si>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</si>
  <si>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</si>
  <si>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</si>
  <si>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</si>
  <si>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</si>
  <si>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</si>
  <si>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</si>
  <si>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</si>
  <si>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</si>
  <si>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</si>
  <si>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</si>
  <si>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</si>
  <si>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</si>
  <si>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</si>
  <si>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</si>
  <si>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</si>
  <si>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</si>
  <si>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</si>
  <si>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</si>
  <si>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</si>
  <si>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</si>
  <si>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</si>
  <si>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</si>
  <si>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</si>
  <si>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</si>
  <si>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</si>
  <si>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</si>
  <si>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</si>
  <si>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</si>
  <si>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</si>
  <si>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</si>
  <si>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</si>
  <si>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</si>
  <si>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</si>
  <si>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</si>
  <si>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</si>
  <si>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</si>
  <si>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</si>
  <si>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</si>
  <si>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</si>
  <si>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</si>
  <si>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</si>
  <si>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</si>
  <si>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</si>
  <si>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</si>
  <si>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</si>
  <si>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</si>
  <si>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</si>
  <si>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</si>
  <si>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</si>
  <si>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</si>
  <si>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</si>
  <si>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</si>
  <si>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</si>
  <si>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</si>
  <si>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</si>
  <si>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</si>
  <si>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</si>
  <si>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</si>
  <si>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</si>
  <si>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</si>
  <si>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</si>
  <si>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</si>
  <si>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</si>
  <si>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</si>
  <si>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</si>
  <si>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</si>
  <si>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</si>
  <si>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</si>
  <si>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</si>
  <si>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</si>
  <si>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</si>
  <si>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</si>
  <si>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</si>
  <si>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</si>
  <si>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</si>
  <si>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</si>
  <si>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</si>
  <si>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</si>
  <si>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</si>
  <si>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</si>
  <si>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</si>
  <si>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</si>
  <si>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</si>
  <si>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</si>
  <si>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</si>
  <si>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</si>
  <si>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</si>
  <si>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</si>
  <si>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</si>
  <si>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</si>
  <si>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</si>
  <si>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</si>
  <si>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</si>
  <si>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</si>
  <si>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</si>
  <si>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</si>
  <si>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</si>
  <si>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</si>
  <si>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</si>
  <si>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</si>
  <si>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</si>
  <si>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</si>
  <si>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</si>
  <si>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</si>
  <si>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</si>
  <si>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</si>
  <si>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</si>
  <si>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</si>
  <si>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</si>
  <si>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</si>
  <si>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</si>
  <si>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</si>
  <si>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</si>
  <si>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</si>
  <si>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</si>
  <si>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</si>
  <si>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</si>
  <si>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</si>
  <si>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</si>
  <si>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</si>
  <si>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</si>
  <si>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</si>
  <si>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</si>
  <si>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</si>
  <si>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</si>
  <si>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</si>
  <si>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</si>
  <si>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</si>
  <si>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</si>
  <si>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</si>
  <si>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</si>
  <si>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</si>
  <si>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</si>
  <si>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</si>
  <si>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</si>
  <si>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</si>
  <si>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</si>
  <si>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</si>
  <si>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</si>
  <si>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</si>
  <si>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</si>
  <si>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</si>
  <si>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</si>
  <si>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</si>
  <si>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</si>
  <si>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</si>
  <si>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</si>
  <si>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</si>
  <si>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</si>
  <si>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</si>
  <si>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</si>
  <si>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</si>
  <si>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</si>
  <si>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</si>
  <si>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</si>
  <si>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</si>
  <si>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</si>
  <si>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</si>
  <si>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</si>
  <si>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</si>
  <si>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</si>
  <si>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</si>
  <si>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</si>
  <si>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</si>
  <si>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</si>
  <si>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</si>
  <si>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</si>
  <si>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</si>
  <si>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</si>
  <si>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</si>
  <si>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</si>
  <si>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</si>
  <si>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</si>
  <si>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</si>
  <si>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</si>
  <si>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</si>
  <si>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</si>
  <si>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</si>
  <si>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</si>
  <si>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</si>
  <si>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</si>
  <si>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</si>
  <si>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</si>
  <si>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</si>
  <si>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</si>
  <si>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</si>
  <si>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</si>
  <si>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</si>
  <si>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</si>
  <si>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</si>
  <si>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</si>
  <si>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</si>
  <si>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</si>
  <si>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</si>
  <si>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</si>
  <si>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</si>
  <si>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</si>
  <si>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</si>
  <si>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</si>
  <si>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</si>
  <si>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</si>
  <si>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</si>
  <si>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</si>
  <si>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</si>
  <si>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</si>
  <si>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</si>
  <si>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</si>
  <si>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</si>
  <si>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</si>
  <si>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</si>
  <si>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</si>
  <si>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</si>
  <si>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</si>
  <si>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</si>
  <si>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</si>
  <si>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</si>
  <si>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</si>
  <si>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</si>
  <si>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</si>
  <si>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</si>
  <si>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</si>
  <si>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</si>
  <si>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</si>
  <si>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</si>
  <si>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</si>
  <si>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</si>
  <si>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</si>
  <si>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</si>
  <si>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</si>
  <si>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</si>
  <si>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</si>
  <si>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</si>
  <si>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</si>
  <si>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</si>
  <si>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</si>
  <si>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</si>
  <si>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</si>
  <si>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</si>
  <si>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</si>
  <si>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</si>
  <si>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</si>
  <si>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</si>
  <si>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</si>
  <si>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</si>
  <si>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</si>
  <si>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</si>
  <si>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</si>
  <si>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</si>
  <si>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</si>
  <si>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</si>
  <si>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</si>
  <si>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</si>
  <si>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</si>
  <si>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</si>
  <si>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</si>
  <si>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</si>
  <si>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</si>
  <si>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</si>
  <si>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</si>
  <si>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</si>
  <si>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</si>
  <si>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</si>
  <si>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</si>
  <si>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</si>
  <si>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</si>
  <si>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</si>
  <si>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</si>
  <si>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</si>
  <si>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</si>
  <si>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</si>
  <si>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</si>
  <si>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</si>
  <si>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</si>
  <si>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</si>
  <si>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</si>
  <si>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</si>
  <si>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</si>
  <si>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</si>
  <si>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</si>
  <si>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</si>
  <si>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</si>
  <si>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</si>
  <si>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</si>
  <si>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</si>
  <si>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</si>
  <si>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</si>
  <si>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</si>
  <si>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</si>
  <si>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</si>
  <si>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</si>
  <si>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</si>
  <si>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</si>
  <si>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</si>
  <si>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</si>
  <si>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</si>
  <si>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</si>
  <si>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</si>
  <si>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</si>
  <si>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</si>
  <si>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</si>
  <si>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</si>
  <si>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</si>
  <si>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</si>
  <si>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</si>
  <si>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</si>
  <si>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</si>
  <si>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</si>
  <si>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</si>
  <si>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</si>
  <si>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</si>
  <si>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</si>
  <si>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</si>
  <si>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</si>
  <si>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</si>
  <si>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</si>
  <si>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</si>
  <si>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</si>
  <si>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</si>
  <si>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</si>
  <si>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</si>
  <si>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</si>
  <si>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</si>
  <si>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</si>
  <si>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</si>
  <si>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</si>
  <si>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</si>
  <si>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</si>
  <si>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</si>
  <si>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</si>
  <si>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</si>
  <si>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</si>
  <si>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</si>
  <si>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</si>
  <si>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</si>
  <si>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</si>
  <si>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</si>
  <si>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</si>
  <si>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</si>
  <si>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</si>
  <si>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</si>
  <si>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</si>
  <si>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</si>
  <si>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</si>
  <si>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</si>
  <si>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</si>
  <si>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</si>
  <si>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</si>
  <si>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</si>
  <si>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</si>
  <si>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</si>
  <si>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</si>
  <si>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</si>
  <si>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</si>
  <si>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</si>
  <si>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</si>
  <si>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</si>
  <si>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</si>
  <si>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</si>
  <si>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</si>
  <si>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</si>
  <si>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</si>
  <si>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</si>
  <si>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</si>
  <si>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</si>
  <si>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</si>
  <si>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</si>
  <si>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</si>
  <si>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</si>
  <si>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</si>
  <si>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</si>
  <si>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</si>
  <si>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</si>
  <si>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</si>
  <si>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</si>
  <si>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</si>
  <si>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</si>
  <si>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</si>
  <si>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</si>
  <si>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</si>
  <si>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</si>
  <si>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</si>
  <si>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</si>
  <si>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</si>
  <si>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</si>
  <si>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</si>
  <si>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</si>
  <si>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</si>
  <si>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</si>
  <si>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</si>
  <si>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</si>
  <si>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</si>
  <si>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</si>
  <si>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</si>
  <si>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</si>
  <si>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</si>
  <si>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</si>
  <si>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</si>
  <si>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</si>
  <si>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</si>
  <si>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</si>
  <si>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</si>
  <si>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</si>
  <si>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</si>
  <si>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</si>
  <si>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</si>
  <si>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</si>
  <si>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</si>
  <si>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</si>
  <si>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</si>
  <si>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</si>
  <si>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</si>
  <si>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</si>
  <si>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</si>
  <si>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</si>
  <si>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</si>
  <si>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</si>
  <si>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</si>
  <si>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</si>
  <si>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</si>
  <si>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</si>
  <si>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</si>
  <si>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</si>
  <si>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</si>
  <si>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</si>
  <si>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</si>
  <si>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</si>
  <si>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</si>
  <si>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</si>
  <si>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</si>
  <si>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</si>
  <si>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</si>
  <si>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</si>
  <si>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</si>
  <si>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</si>
  <si>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</si>
  <si>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</si>
  <si>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</si>
  <si>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</si>
  <si>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</si>
  <si>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</si>
  <si>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</si>
  <si>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</si>
  <si>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</si>
  <si>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</si>
  <si>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</si>
  <si>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</si>
  <si>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</si>
  <si>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</si>
  <si>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</si>
  <si>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</si>
  <si>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</si>
  <si>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</si>
  <si>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</si>
  <si>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</si>
  <si>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</si>
  <si>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</si>
  <si>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</si>
  <si>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</si>
  <si>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</si>
  <si>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</si>
  <si>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</si>
  <si>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</si>
  <si>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</si>
  <si>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</si>
  <si>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</si>
  <si>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</si>
  <si>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</si>
  <si>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</si>
  <si>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</si>
  <si>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</si>
  <si>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</si>
  <si>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</si>
  <si>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</si>
  <si>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</si>
  <si>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</si>
  <si>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</si>
  <si>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</si>
  <si>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</si>
  <si>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</si>
  <si>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</si>
  <si>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</si>
  <si>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</si>
  <si>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</si>
  <si>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</si>
  <si>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</si>
  <si>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</si>
  <si>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</si>
  <si>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</si>
  <si>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</si>
  <si>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</si>
  <si>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</si>
  <si>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</si>
  <si>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</si>
  <si>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</si>
  <si>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</si>
  <si>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</si>
  <si>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</si>
  <si>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</si>
  <si>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</si>
  <si>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</si>
  <si>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</si>
  <si>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</si>
  <si>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</si>
  <si>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</si>
  <si>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</si>
  <si>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</si>
  <si>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</si>
  <si>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</si>
  <si>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</si>
  <si>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</si>
  <si>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</si>
  <si>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</si>
  <si>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</si>
  <si>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</si>
  <si>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</si>
  <si>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</si>
  <si>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</si>
  <si>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</si>
  <si>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</si>
  <si>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</si>
  <si>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</si>
  <si>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</si>
  <si>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</si>
  <si>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</si>
  <si>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</si>
  <si>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</si>
  <si>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</si>
  <si>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</si>
  <si>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</si>
  <si>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</si>
  <si>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</si>
  <si>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</si>
  <si>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</si>
  <si>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</si>
  <si>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</si>
  <si>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</si>
  <si>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</si>
  <si>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</si>
  <si>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</si>
  <si>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</si>
  <si>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</si>
  <si>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</si>
  <si>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</si>
  <si>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</si>
  <si>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</si>
  <si>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</si>
  <si>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</si>
  <si>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</si>
  <si>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</si>
  <si>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</si>
  <si>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</si>
  <si>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</si>
  <si>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</si>
  <si>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</si>
  <si>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</si>
  <si>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</si>
  <si>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</si>
  <si>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</si>
  <si>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</si>
  <si>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</si>
  <si>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</si>
  <si>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</si>
  <si>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</si>
  <si>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</si>
  <si>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</si>
  <si>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</si>
  <si>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</si>
  <si>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</si>
  <si>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</si>
  <si>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</si>
  <si>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</si>
  <si>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</si>
  <si>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</si>
  <si>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</si>
  <si>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</si>
  <si>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</si>
  <si>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</si>
  <si>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</si>
  <si>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</si>
  <si>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</si>
  <si>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</si>
  <si>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</si>
  <si>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</si>
  <si>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</si>
  <si>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</si>
  <si>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</si>
  <si>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</si>
  <si>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</si>
  <si>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</si>
  <si>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</si>
  <si>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</si>
  <si>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</si>
  <si>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</si>
  <si>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</si>
  <si>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</si>
  <si>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</si>
  <si>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</si>
  <si>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</si>
  <si>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</si>
  <si>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</si>
  <si>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</si>
  <si>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</si>
  <si>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</si>
  <si>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</si>
  <si>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</si>
  <si>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</si>
  <si>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</si>
  <si>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</si>
  <si>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</si>
  <si>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</si>
  <si>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</si>
  <si>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</si>
  <si>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</si>
  <si>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</si>
  <si>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</si>
  <si>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</si>
  <si>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</si>
  <si>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</si>
  <si>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</si>
  <si>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</si>
  <si>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</si>
  <si>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</si>
  <si>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</si>
  <si>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</si>
  <si>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</si>
  <si>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</si>
  <si>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</si>
  <si>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</si>
  <si>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</si>
  <si>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</si>
  <si>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</si>
  <si>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</si>
  <si>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</si>
  <si>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</si>
  <si>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</si>
  <si>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</si>
  <si>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</si>
  <si>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</si>
  <si>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</si>
  <si>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</si>
  <si>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</si>
  <si>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</si>
  <si>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</si>
  <si>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</si>
  <si>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</si>
  <si>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</si>
  <si>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</si>
  <si>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</si>
  <si>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</si>
  <si>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</si>
  <si>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</si>
  <si>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</si>
  <si>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</si>
  <si>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</si>
  <si>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</si>
  <si>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</si>
  <si>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</si>
  <si>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</si>
  <si>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</si>
  <si>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</si>
  <si>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</si>
  <si>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</si>
  <si>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</si>
  <si>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</si>
  <si>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</si>
  <si>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</si>
  <si>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</si>
  <si>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</si>
  <si>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</si>
  <si>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</si>
  <si>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</si>
  <si>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</si>
  <si>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</si>
  <si>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</si>
  <si>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</si>
  <si>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</si>
  <si>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</si>
  <si>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</si>
  <si>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</si>
  <si>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</si>
  <si>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</si>
  <si>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</si>
  <si>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</si>
  <si>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</si>
  <si>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</si>
  <si>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</si>
  <si>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</si>
  <si>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</si>
  <si>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</si>
  <si>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</si>
  <si>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</si>
  <si>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</si>
  <si>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</si>
  <si>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</si>
  <si>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</si>
  <si>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</si>
  <si>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</si>
  <si>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</si>
  <si>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</si>
  <si>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</si>
  <si>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</si>
  <si>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</si>
  <si>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</si>
  <si>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</si>
  <si>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</si>
  <si>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</si>
  <si>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</si>
  <si>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</si>
  <si>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</si>
  <si>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</si>
  <si>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</si>
  <si>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</si>
  <si>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</si>
  <si>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</si>
  <si>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</si>
  <si>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</si>
  <si>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</si>
  <si>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</si>
  <si>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</si>
  <si>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</si>
  <si>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</si>
  <si>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</si>
  <si>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</si>
  <si>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</si>
  <si>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</si>
  <si>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</si>
  <si>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</si>
  <si>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</si>
  <si>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</si>
  <si>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</si>
  <si>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</si>
  <si>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</si>
  <si>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</si>
  <si>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</si>
  <si>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</si>
  <si>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</si>
  <si>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</si>
  <si>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</si>
  <si>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</si>
  <si>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</si>
  <si>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</si>
  <si>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</si>
  <si>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</si>
  <si>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</si>
  <si>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</si>
  <si>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</si>
  <si>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</si>
  <si>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</si>
  <si>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</si>
  <si>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</si>
  <si>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</si>
  <si>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</si>
  <si>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</si>
  <si>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</si>
  <si>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</si>
  <si>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</si>
  <si>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</si>
  <si>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</si>
  <si>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</si>
  <si>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</si>
  <si>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</si>
  <si>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</si>
  <si>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</si>
  <si>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</si>
  <si>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</si>
  <si>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</si>
  <si>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</si>
  <si>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</si>
  <si>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</si>
  <si>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</si>
  <si>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</si>
  <si>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</si>
  <si>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</si>
  <si>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</si>
  <si>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</si>
  <si>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</si>
  <si>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</si>
  <si>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</si>
  <si>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</si>
  <si>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</si>
  <si>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</si>
  <si>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</si>
  <si>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</si>
  <si>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</si>
  <si>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</si>
  <si>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</si>
  <si>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</si>
  <si>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</si>
  <si>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</si>
  <si>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</si>
  <si>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</si>
  <si>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</si>
  <si>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</si>
  <si>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</si>
  <si>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</si>
  <si>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</si>
  <si>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</si>
  <si>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</si>
  <si>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</si>
  <si>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</si>
  <si>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</si>
  <si>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</si>
  <si>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</si>
  <si>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</si>
  <si>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</si>
  <si>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</si>
  <si>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</si>
  <si>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</si>
  <si>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</si>
  <si>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</si>
  <si>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</si>
  <si>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</si>
  <si>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</si>
  <si>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</si>
  <si>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</si>
  <si>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</si>
  <si>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</si>
  <si>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</si>
  <si>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</si>
  <si>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</si>
  <si>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</si>
  <si>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</si>
  <si>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</si>
  <si>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</si>
  <si>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</si>
  <si>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</si>
  <si>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</si>
  <si>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</si>
  <si>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</si>
  <si>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</si>
  <si>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</si>
  <si>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</si>
  <si>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</si>
  <si>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</si>
  <si>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</si>
  <si>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</si>
  <si>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</si>
  <si>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</si>
  <si>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</si>
  <si>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</si>
  <si>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</si>
  <si>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</si>
  <si>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</si>
  <si>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</si>
  <si>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</si>
  <si>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</si>
  <si>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</si>
  <si>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</si>
  <si>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</si>
  <si>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</si>
  <si>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</si>
  <si>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</si>
  <si>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</si>
  <si>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</si>
  <si>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</si>
  <si>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</si>
  <si>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</si>
  <si>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</si>
  <si>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</si>
  <si>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</si>
  <si>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</si>
  <si>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</si>
  <si>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</si>
  <si>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</si>
  <si>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</si>
  <si>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</si>
  <si>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</si>
  <si>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</si>
  <si>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</si>
  <si>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</si>
  <si>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</si>
  <si>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</si>
  <si>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</si>
  <si>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</si>
  <si>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</si>
  <si>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</si>
  <si>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</si>
  <si>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</si>
  <si>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</si>
  <si>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</si>
  <si>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</si>
  <si>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</si>
  <si>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</si>
  <si>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</si>
  <si>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</si>
  <si>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</si>
  <si>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</si>
  <si>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</si>
  <si>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</si>
  <si>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</si>
  <si>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</si>
  <si>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</si>
  <si>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</si>
  <si>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</si>
  <si>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</si>
  <si>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</si>
  <si>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</si>
  <si>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</si>
  <si>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</si>
  <si>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</si>
  <si>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</si>
  <si>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</si>
  <si>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</si>
  <si>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</si>
  <si>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</si>
  <si>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</si>
  <si>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</si>
  <si>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</si>
  <si>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</si>
  <si>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</si>
  <si>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</si>
  <si>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</si>
  <si>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</si>
  <si>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</si>
  <si>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</si>
  <si>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</si>
  <si>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</si>
  <si>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</si>
  <si>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</si>
  <si>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</si>
  <si>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</si>
  <si>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</si>
  <si>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</si>
  <si>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</si>
  <si>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</si>
  <si>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</si>
  <si>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</si>
  <si>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</si>
  <si>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</si>
  <si>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</si>
  <si>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</si>
  <si>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</si>
  <si>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</si>
  <si>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</si>
  <si>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</si>
  <si>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</si>
  <si>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</si>
  <si>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</si>
  <si>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</si>
  <si>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</si>
  <si>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</si>
  <si>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</si>
  <si>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</si>
  <si>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</si>
  <si>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</si>
  <si>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</si>
  <si>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</si>
  <si>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</si>
  <si>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</si>
  <si>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</si>
  <si>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</si>
  <si>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</si>
  <si>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</si>
  <si>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</si>
  <si>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</si>
  <si>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</si>
  <si>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</si>
  <si>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</si>
  <si>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</si>
  <si>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</si>
  <si>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</si>
  <si>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</si>
  <si>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</si>
  <si>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</si>
  <si>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</si>
  <si>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</si>
  <si>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</si>
  <si>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</si>
  <si>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</si>
  <si>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</si>
  <si>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</si>
  <si>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</si>
  <si>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</si>
  <si>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</si>
  <si>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</si>
  <si>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</si>
  <si>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</si>
  <si>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</si>
  <si>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</si>
  <si>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</si>
  <si>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</si>
  <si>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</si>
  <si>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</si>
  <si>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</si>
  <si>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</si>
  <si>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</si>
  <si>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</si>
  <si>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</si>
  <si>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</si>
  <si>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</si>
  <si>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</si>
  <si>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</si>
  <si>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</si>
  <si>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</si>
  <si>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</si>
  <si>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</si>
  <si>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</si>
  <si>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</si>
  <si>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</si>
  <si>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</si>
  <si>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</si>
  <si>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</si>
  <si>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</si>
  <si>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</si>
  <si>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</si>
  <si>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</si>
  <si>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</si>
  <si>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</si>
  <si>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</si>
  <si>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</si>
  <si>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</si>
  <si>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</si>
  <si>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</si>
  <si>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</si>
  <si>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</si>
  <si>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</si>
  <si>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</si>
  <si>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</si>
  <si>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</si>
  <si>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</si>
  <si>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</si>
  <si>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</si>
  <si>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</si>
  <si>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</si>
  <si>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</si>
  <si>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</si>
  <si>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</si>
  <si>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</si>
  <si>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</si>
  <si>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</si>
  <si>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</si>
  <si>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</si>
  <si>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</si>
  <si>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</si>
  <si>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</si>
  <si>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</si>
  <si>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</si>
  <si>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</si>
  <si>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</si>
  <si>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</si>
  <si>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</si>
  <si>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</si>
  <si>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</si>
  <si>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</si>
  <si>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</si>
  <si>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</si>
  <si>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</si>
  <si>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</si>
  <si>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</si>
  <si>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</si>
  <si>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</si>
  <si>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</si>
  <si>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</si>
  <si>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</si>
  <si>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</si>
  <si>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</si>
  <si>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</si>
  <si>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</si>
  <si>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</si>
  <si>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</si>
  <si>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</si>
  <si>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</si>
  <si>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</si>
  <si>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</si>
  <si>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</si>
  <si>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</si>
  <si>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</si>
  <si>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</si>
  <si>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</si>
  <si>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</si>
  <si>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</si>
  <si>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</si>
  <si>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</si>
  <si>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</si>
  <si>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</si>
  <si>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</si>
  <si>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</si>
  <si>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</si>
  <si>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</si>
  <si>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</si>
  <si>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</si>
  <si>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</si>
  <si>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</si>
  <si>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</si>
  <si>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</si>
  <si>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</si>
  <si>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</si>
  <si>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</si>
  <si>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</si>
  <si>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</si>
  <si>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</si>
  <si>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</si>
  <si>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</si>
  <si>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</si>
  <si>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</si>
  <si>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</si>
  <si>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</si>
  <si>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</si>
  <si>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</si>
  <si>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</si>
  <si>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</si>
  <si>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</si>
  <si>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</si>
  <si>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</si>
  <si>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</si>
  <si>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</si>
  <si>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</si>
  <si>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</si>
  <si>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</si>
  <si>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</si>
  <si>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</si>
  <si>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</si>
  <si>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</si>
  <si>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</si>
  <si>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</si>
  <si>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</si>
  <si>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</si>
  <si>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</si>
  <si>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</si>
  <si>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</si>
  <si>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</si>
  <si>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</si>
  <si>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</si>
  <si>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</si>
  <si>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</si>
  <si>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</si>
  <si>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</si>
  <si>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</si>
  <si>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</si>
  <si>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</si>
  <si>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</si>
  <si>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</si>
  <si>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</si>
  <si>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</si>
  <si>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</si>
  <si>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</si>
  <si>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</si>
  <si>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</si>
  <si>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</si>
  <si>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</si>
  <si>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</si>
  <si>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</si>
  <si>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</si>
  <si>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</si>
  <si>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</si>
  <si>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</si>
  <si>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</si>
  <si>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</si>
  <si>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</si>
  <si>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</si>
  <si>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</si>
  <si>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</si>
  <si>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</si>
  <si>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</si>
  <si>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</si>
  <si>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</si>
  <si>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</si>
  <si>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</si>
  <si>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</si>
  <si>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</si>
  <si>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</si>
  <si>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</si>
  <si>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</si>
  <si>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</si>
  <si>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</si>
  <si>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</si>
  <si>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</si>
  <si>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</si>
  <si>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</si>
  <si>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</si>
  <si>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</si>
  <si>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</si>
  <si>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</si>
  <si>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</si>
  <si>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</si>
  <si>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</si>
  <si>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</si>
  <si>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</si>
  <si>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</si>
  <si>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</si>
  <si>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</si>
  <si>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</si>
  <si>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</si>
  <si>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</si>
  <si>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</si>
  <si>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</si>
  <si>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</si>
  <si>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</si>
  <si>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</si>
  <si>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</si>
  <si>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</si>
  <si>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</si>
  <si>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</si>
  <si>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</si>
  <si>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</si>
  <si>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</si>
  <si>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</si>
  <si>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</si>
  <si>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</si>
  <si>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</si>
  <si>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</si>
  <si>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</si>
  <si>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</si>
  <si>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</si>
  <si>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</si>
  <si>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</si>
  <si>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</si>
  <si>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</si>
  <si>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</si>
  <si>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</si>
  <si>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</si>
  <si>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</si>
  <si>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</si>
  <si>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</si>
  <si>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</si>
  <si>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</si>
  <si>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</si>
  <si>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</si>
  <si>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</si>
  <si>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</si>
  <si>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</si>
  <si>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</si>
  <si>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</si>
  <si>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</si>
  <si>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</si>
  <si>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</si>
  <si>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</si>
  <si>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</si>
  <si>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</si>
  <si>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</si>
  <si>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</si>
  <si>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</si>
  <si>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</si>
  <si>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</si>
  <si>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</si>
  <si>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</si>
  <si>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</si>
  <si>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</si>
  <si>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</si>
  <si>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</si>
  <si>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</si>
  <si>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</si>
  <si>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</si>
  <si>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</si>
  <si>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</si>
  <si>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</si>
  <si>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</si>
  <si>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</si>
  <si>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</si>
  <si>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</si>
  <si>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</si>
  <si>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</si>
  <si>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</si>
  <si>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</si>
  <si>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</si>
  <si>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</si>
  <si>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</si>
  <si>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</si>
  <si>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</si>
  <si>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</si>
  <si>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</si>
  <si>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</si>
  <si>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</si>
  <si>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</si>
  <si>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</si>
  <si>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</si>
  <si>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</si>
  <si>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</si>
  <si>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</si>
  <si>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</si>
  <si>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</si>
  <si>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</si>
  <si>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</si>
  <si>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</si>
  <si>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</si>
  <si>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</si>
  <si>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</si>
  <si>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</si>
  <si>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</si>
  <si>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</si>
  <si>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</si>
  <si>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</si>
  <si>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</si>
  <si>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</si>
  <si>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</si>
  <si>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</si>
  <si>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</si>
  <si>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</si>
  <si>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</si>
  <si>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</si>
  <si>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</si>
  <si>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</si>
  <si>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</si>
  <si>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</si>
  <si>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</si>
  <si>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</si>
  <si>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</si>
  <si>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</si>
  <si>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</si>
  <si>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</si>
  <si>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</si>
  <si>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</si>
  <si>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</si>
  <si>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</si>
  <si>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</si>
  <si>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</si>
  <si>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</si>
  <si>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</si>
  <si>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</si>
  <si>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</si>
  <si>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</si>
  <si>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</si>
  <si>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</si>
  <si>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</si>
  <si>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</si>
  <si>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</si>
  <si>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</si>
  <si>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</si>
  <si>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</si>
  <si>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</si>
  <si>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</si>
  <si>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</si>
  <si>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</si>
  <si>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</si>
  <si>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</si>
  <si>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</si>
  <si>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</si>
  <si>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</si>
  <si>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</si>
  <si>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</si>
  <si>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</si>
  <si>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</si>
  <si>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</si>
  <si>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</si>
  <si>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</si>
  <si>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</si>
  <si>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</si>
  <si>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</si>
  <si>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</si>
  <si>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</si>
  <si>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</si>
  <si>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</si>
  <si>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</si>
  <si>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</si>
  <si>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</si>
  <si>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</si>
  <si>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</si>
  <si>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</si>
  <si>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</si>
  <si>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</si>
  <si>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</si>
  <si>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</si>
  <si>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</si>
  <si>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</si>
  <si>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</si>
  <si>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</si>
  <si>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</si>
  <si>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</si>
  <si>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</si>
  <si>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</si>
  <si>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</si>
  <si>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</si>
  <si>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</si>
  <si>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</si>
  <si>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</si>
  <si>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</si>
  <si>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</si>
  <si>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</si>
  <si>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</si>
  <si>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</si>
  <si>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</si>
  <si>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</si>
  <si>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</si>
  <si>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</si>
  <si>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</si>
  <si>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</si>
  <si>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</si>
  <si>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</si>
  <si>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</si>
  <si>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</si>
  <si>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</si>
  <si>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</si>
  <si>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</si>
  <si>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</si>
  <si>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</si>
  <si>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</si>
  <si>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</si>
  <si>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</si>
  <si>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</si>
  <si>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</si>
  <si>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</si>
  <si>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</si>
  <si>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</si>
  <si>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</si>
  <si>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</si>
  <si>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</si>
  <si>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</si>
  <si>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</si>
  <si>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</si>
  <si>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</si>
  <si>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</si>
  <si>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</si>
  <si>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</si>
  <si>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</si>
  <si>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</si>
  <si>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</si>
  <si>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</si>
  <si>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</si>
  <si>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</si>
  <si>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</si>
  <si>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</si>
  <si>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</si>
  <si>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</si>
  <si>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</si>
  <si>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</si>
  <si>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</si>
  <si>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</si>
  <si>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</si>
  <si>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</si>
  <si>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</si>
  <si>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</si>
  <si>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</si>
  <si>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</si>
  <si>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</si>
  <si>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</si>
  <si>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</si>
  <si>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</si>
  <si>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</si>
  <si>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</si>
  <si>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</si>
  <si>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</si>
  <si>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</si>
  <si>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</si>
  <si>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</si>
  <si>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</si>
  <si>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</si>
  <si>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</si>
  <si>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</si>
  <si>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</si>
  <si>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</si>
  <si>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</si>
  <si>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</si>
  <si>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</si>
  <si>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</si>
  <si>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</si>
  <si>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</si>
  <si>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</si>
  <si>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</si>
  <si>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</si>
  <si>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</si>
  <si>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</si>
  <si>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</si>
  <si>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</si>
  <si>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</si>
  <si>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</si>
  <si>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</si>
  <si>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</si>
  <si>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</si>
  <si>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</si>
  <si>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</si>
  <si>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</si>
  <si>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</si>
  <si>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</si>
  <si>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</si>
  <si>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</si>
  <si>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</si>
  <si>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</si>
  <si>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</si>
  <si>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</si>
  <si>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</si>
  <si>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</si>
  <si>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</si>
  <si>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</si>
  <si>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</si>
  <si>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</si>
  <si>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</si>
  <si>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</si>
  <si>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</si>
  <si>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</si>
  <si>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</si>
  <si>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</si>
  <si>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</si>
  <si>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</si>
  <si>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</si>
  <si>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</si>
  <si>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</si>
  <si>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</si>
  <si>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</si>
  <si>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</si>
  <si>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</si>
  <si>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</si>
  <si>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</si>
  <si>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</si>
  <si>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</si>
  <si>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</si>
  <si>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</si>
  <si>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</si>
  <si>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</si>
  <si>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</si>
  <si>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</si>
  <si>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</si>
  <si>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</si>
  <si>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</si>
  <si>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</si>
  <si>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</si>
  <si>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</si>
  <si>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</si>
  <si>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</si>
  <si>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</si>
  <si>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</si>
  <si>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</si>
  <si>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</si>
  <si>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</si>
  <si>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</si>
  <si>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</si>
  <si>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</si>
  <si>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</si>
  <si>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</si>
  <si>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</si>
  <si>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</si>
  <si>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</si>
  <si>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</si>
  <si>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</si>
  <si>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</si>
  <si>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</si>
  <si>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</si>
  <si>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</si>
  <si>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</si>
  <si>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</si>
  <si>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</si>
  <si>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</si>
  <si>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</si>
  <si>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</si>
  <si>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</si>
  <si>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</si>
  <si>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</si>
  <si>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</si>
  <si>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</si>
  <si>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</si>
  <si>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</si>
  <si>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</si>
  <si>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</si>
  <si>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</si>
  <si>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</si>
  <si>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</si>
  <si>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</si>
  <si>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</si>
  <si>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</si>
  <si>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</si>
  <si>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</si>
  <si>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</si>
  <si>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</si>
  <si>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</si>
  <si>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</si>
  <si>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</si>
  <si>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</si>
  <si>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</si>
  <si>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</si>
  <si>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</si>
  <si>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</si>
  <si>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</si>
  <si>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</si>
  <si>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</si>
  <si>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</si>
  <si>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</si>
  <si>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</si>
  <si>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</si>
  <si>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</si>
  <si>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</si>
  <si>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</si>
  <si>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</si>
  <si>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</si>
  <si>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</si>
  <si>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</si>
  <si>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</si>
  <si>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</si>
  <si>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</si>
  <si>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</si>
  <si>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</si>
  <si>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</si>
  <si>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</si>
  <si>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</si>
  <si>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</si>
  <si>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</si>
  <si>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</si>
  <si>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</si>
  <si>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</si>
  <si>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</si>
  <si>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</si>
  <si>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</si>
  <si>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</si>
  <si>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</si>
  <si>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</si>
  <si>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</si>
  <si>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</si>
  <si>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</si>
  <si>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</si>
  <si>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</si>
  <si>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</si>
  <si>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</si>
  <si>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</si>
  <si>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</si>
  <si>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</si>
  <si>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</si>
  <si>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</si>
  <si>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</si>
  <si>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</si>
  <si>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</si>
  <si>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</si>
  <si>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</si>
  <si>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</si>
  <si>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</si>
  <si>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</si>
  <si>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</si>
  <si>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</si>
  <si>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</si>
  <si>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</si>
  <si>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</si>
  <si>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</si>
  <si>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</si>
  <si>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</si>
  <si>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</si>
  <si>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</si>
  <si>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</si>
  <si>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</si>
  <si>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</si>
  <si>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</si>
  <si>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</si>
  <si>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</si>
  <si>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</si>
  <si>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</si>
  <si>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</si>
  <si>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</si>
  <si>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</si>
  <si>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</si>
  <si>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</si>
  <si>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</si>
  <si>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</si>
  <si>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</si>
  <si>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</si>
  <si>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</si>
  <si>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</si>
  <si>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</si>
  <si>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</si>
  <si>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</si>
  <si>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</si>
  <si>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</si>
  <si>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</si>
  <si>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</si>
  <si>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</si>
  <si>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</si>
  <si>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</si>
  <si>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</si>
  <si>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</si>
  <si>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</si>
  <si>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</si>
  <si>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</si>
  <si>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</si>
  <si>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</si>
  <si>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</si>
  <si>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</si>
  <si>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</si>
  <si>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</si>
  <si>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</si>
  <si>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</si>
  <si>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</si>
  <si>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</si>
  <si>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</si>
  <si>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</si>
  <si>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</si>
  <si>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</si>
  <si>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</si>
  <si>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</si>
  <si>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</si>
  <si>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</si>
  <si>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</si>
  <si>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</si>
  <si>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</si>
  <si>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</si>
  <si>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</si>
  <si>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</si>
  <si>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</si>
  <si>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</si>
  <si>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</si>
  <si>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</si>
  <si>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</si>
  <si>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</si>
  <si>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</si>
  <si>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</si>
  <si>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</si>
  <si>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</si>
  <si>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</si>
  <si>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</si>
  <si>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</si>
  <si>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</si>
  <si>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</si>
  <si>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</si>
  <si>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</si>
  <si>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</si>
  <si>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</si>
  <si>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</si>
  <si>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</si>
  <si>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</si>
  <si>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</si>
  <si>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</si>
  <si>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</si>
  <si>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</si>
  <si>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</si>
  <si>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</si>
  <si>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</si>
  <si>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</si>
  <si>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</si>
  <si>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</si>
  <si>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</si>
  <si>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</si>
  <si>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</si>
  <si>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</si>
  <si>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</si>
  <si>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</si>
  <si>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</si>
  <si>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</si>
  <si>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</si>
  <si>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</si>
  <si>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</si>
  <si>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</si>
  <si>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</si>
  <si>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</si>
  <si>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</si>
  <si>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</si>
  <si>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</si>
  <si>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</si>
  <si>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</si>
  <si>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</si>
  <si>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</si>
  <si>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</si>
  <si>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</si>
  <si>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</si>
  <si>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</si>
  <si>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</si>
  <si>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</si>
  <si>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</si>
  <si>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</si>
  <si>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</si>
  <si>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</si>
  <si>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</si>
  <si>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</si>
  <si>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</si>
  <si>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</si>
  <si>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</si>
  <si>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</si>
  <si>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</si>
  <si>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</si>
  <si>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</si>
  <si>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</si>
  <si>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</si>
  <si>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</si>
  <si>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</si>
  <si>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</si>
  <si>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</si>
  <si>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</si>
  <si>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</si>
  <si>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</si>
  <si>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</si>
  <si>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</si>
  <si>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</si>
  <si>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</si>
  <si>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</si>
  <si>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</si>
  <si>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</si>
  <si>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</si>
  <si>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</si>
  <si>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</si>
  <si>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</si>
  <si>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</si>
  <si>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</si>
  <si>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</si>
  <si>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</si>
  <si>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</si>
  <si>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</si>
  <si>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</si>
  <si>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</si>
  <si>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</si>
  <si>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</si>
  <si>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</si>
  <si>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</si>
  <si>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</si>
  <si>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</si>
  <si>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</si>
  <si>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</si>
  <si>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</si>
  <si>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</si>
  <si>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</si>
  <si>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</si>
  <si>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</si>
  <si>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</si>
  <si>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</si>
  <si>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</si>
  <si>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</si>
  <si>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</si>
  <si>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</si>
  <si>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</si>
  <si>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</si>
  <si>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</si>
  <si>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</si>
  <si>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</si>
  <si>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</si>
  <si>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</si>
  <si>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</si>
  <si>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</si>
  <si>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</si>
  <si>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</si>
  <si>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</si>
  <si>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</si>
  <si>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</si>
  <si>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</si>
  <si>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</si>
  <si>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</si>
  <si>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</si>
  <si>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</si>
  <si>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</si>
  <si>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</si>
  <si>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</si>
  <si>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</si>
  <si>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</si>
  <si>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</si>
  <si>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</si>
  <si>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</si>
  <si>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</si>
  <si>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</si>
  <si>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</si>
  <si>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</si>
  <si>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</si>
  <si>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</si>
  <si>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</si>
  <si>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</si>
  <si>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</si>
  <si>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</si>
  <si>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</si>
  <si>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</si>
  <si>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</si>
  <si>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</si>
  <si>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</si>
  <si>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</si>
  <si>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</si>
  <si>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</si>
  <si>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</si>
  <si>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</si>
  <si>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</si>
  <si>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</si>
  <si>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</si>
  <si>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</si>
  <si>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</si>
  <si>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</si>
  <si>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</si>
  <si>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</si>
  <si>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</si>
  <si>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</si>
  <si>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</si>
  <si>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</si>
  <si>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</si>
  <si>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</si>
  <si>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</si>
  <si>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</si>
  <si>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</si>
  <si>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</si>
  <si>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</si>
  <si>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</si>
  <si>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</si>
  <si>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</si>
  <si>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</si>
  <si>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</si>
  <si>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</si>
  <si>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</si>
  <si>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</si>
  <si>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</si>
  <si>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</si>
  <si>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</si>
  <si>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</si>
  <si>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</si>
  <si>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</si>
  <si>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</si>
  <si>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</si>
  <si>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</si>
  <si>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</si>
  <si>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</si>
  <si>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</si>
  <si>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</si>
  <si>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</si>
  <si>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</si>
  <si>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</si>
  <si>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</si>
  <si>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</si>
  <si>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</si>
  <si>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</si>
  <si>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</si>
  <si>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</si>
  <si>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</si>
  <si>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</si>
  <si>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</si>
  <si>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</si>
  <si>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</si>
  <si>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</si>
  <si>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</si>
  <si>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</si>
  <si>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</si>
  <si>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</si>
  <si>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</si>
  <si>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</si>
  <si>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</si>
  <si>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</si>
  <si>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</si>
  <si>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</si>
  <si>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</si>
  <si>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</si>
  <si>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</si>
  <si>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</si>
  <si>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</si>
  <si>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</si>
  <si>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</si>
  <si>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</si>
  <si>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</si>
  <si>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</si>
  <si>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</si>
  <si>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</si>
  <si>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</si>
  <si>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</si>
  <si>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</si>
  <si>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</si>
  <si>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</si>
  <si>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</si>
  <si>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</si>
  <si>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</si>
  <si>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</si>
  <si>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</si>
  <si>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</si>
  <si>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</si>
  <si>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</si>
  <si>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</si>
  <si>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</si>
  <si>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</si>
  <si>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</si>
  <si>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</si>
  <si>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</si>
  <si>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</si>
  <si>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</si>
  <si>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</si>
  <si>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</si>
  <si>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</si>
  <si>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</si>
  <si>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</si>
  <si>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</si>
  <si>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</si>
  <si>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</si>
  <si>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</si>
  <si>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</si>
  <si>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</si>
  <si>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</si>
  <si>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</si>
  <si>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</si>
  <si>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</si>
  <si>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</si>
  <si>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</si>
  <si>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</si>
  <si>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</si>
  <si>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</si>
  <si>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</si>
  <si>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</si>
  <si>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</si>
  <si>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</si>
  <si>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</si>
  <si>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</si>
  <si>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</si>
  <si>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</si>
  <si>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</si>
  <si>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</si>
  <si>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</si>
  <si>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</si>
  <si>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</si>
  <si>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</si>
  <si>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</si>
  <si>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</si>
  <si>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</si>
  <si>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</si>
  <si>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</si>
  <si>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</si>
  <si>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</si>
  <si>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</si>
  <si>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</si>
  <si>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</si>
  <si>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</si>
  <si>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</si>
  <si>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</si>
  <si>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</si>
  <si>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</si>
  <si>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</si>
  <si>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</si>
  <si>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</si>
  <si>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</si>
  <si>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</si>
  <si>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</si>
  <si>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</si>
  <si>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</si>
  <si>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</si>
  <si>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</si>
  <si>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</si>
  <si>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</si>
  <si>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</si>
  <si>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</si>
  <si>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</si>
  <si>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</si>
  <si>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</si>
  <si>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</si>
  <si>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</si>
  <si>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</si>
  <si>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</si>
  <si>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</si>
  <si>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</si>
  <si>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</si>
  <si>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</si>
  <si>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</si>
  <si>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</si>
  <si>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</si>
  <si>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</si>
  <si>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</si>
  <si>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</si>
  <si>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</si>
  <si>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</si>
  <si>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</si>
  <si>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</si>
  <si>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</si>
  <si>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</si>
  <si>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</si>
  <si>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</si>
  <si>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</si>
  <si>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</si>
  <si>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</si>
  <si>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</si>
  <si>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</si>
  <si>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</si>
  <si>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</si>
  <si>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</si>
  <si>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</si>
  <si>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</si>
  <si>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</si>
  <si>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</si>
  <si>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</si>
  <si>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</si>
  <si>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</si>
  <si>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</si>
  <si>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</si>
  <si>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</si>
  <si>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</si>
  <si>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</si>
  <si>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</si>
  <si>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</si>
  <si>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</si>
  <si>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</si>
  <si>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</si>
  <si>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</si>
  <si>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</si>
  <si>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</si>
  <si>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</si>
  <si>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</si>
  <si>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</si>
  <si>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</si>
  <si>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</si>
  <si>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</si>
  <si>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</si>
  <si>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</si>
  <si>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</si>
  <si>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</si>
  <si>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</si>
  <si>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</si>
  <si>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</si>
  <si>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</si>
  <si>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</si>
  <si>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</si>
  <si>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</si>
  <si>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</si>
  <si>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</si>
  <si>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</si>
  <si>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</si>
  <si>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</si>
  <si>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</si>
  <si>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</si>
  <si>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</si>
  <si>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</si>
  <si>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</si>
  <si>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</si>
  <si>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</si>
  <si>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</si>
  <si>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</si>
  <si>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</si>
  <si>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</si>
  <si>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</si>
  <si>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</si>
  <si>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</si>
  <si>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</si>
  <si>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</si>
  <si>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</si>
  <si>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</si>
  <si>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</si>
  <si>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</si>
  <si>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</si>
  <si>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</si>
  <si>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</si>
  <si>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</si>
  <si>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</si>
  <si>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</si>
  <si>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</si>
  <si>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</si>
  <si>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</si>
  <si>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</si>
  <si>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</si>
  <si>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</si>
  <si>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</si>
  <si>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</si>
  <si>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</si>
  <si>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</si>
  <si>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</si>
  <si>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</si>
  <si>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</si>
  <si>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</si>
  <si>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</si>
  <si>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</si>
  <si>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</si>
  <si>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</si>
  <si>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</si>
  <si>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</si>
  <si>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</si>
  <si>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</si>
  <si>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</si>
  <si>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</si>
  <si>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</si>
  <si>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</si>
  <si>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</si>
  <si>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</si>
  <si>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</si>
  <si>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</si>
  <si>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</si>
  <si>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</si>
  <si>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</si>
  <si>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</si>
  <si>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</si>
  <si>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</si>
  <si>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</si>
  <si>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</si>
  <si>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</si>
  <si>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</si>
  <si>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</si>
  <si>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</si>
  <si>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</si>
  <si>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</si>
  <si>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</si>
  <si>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</si>
  <si>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</si>
  <si>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</si>
  <si>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</si>
  <si>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</si>
  <si>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</si>
  <si>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</si>
  <si>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</si>
  <si>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</si>
  <si>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</si>
  <si>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</si>
  <si>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</si>
  <si>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</si>
  <si>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</si>
  <si>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</si>
  <si>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</si>
  <si>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</si>
  <si>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</si>
  <si>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</si>
  <si>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</si>
  <si>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</si>
  <si>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</si>
  <si>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</si>
  <si>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</si>
  <si>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</si>
  <si>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</si>
  <si>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</si>
  <si>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</si>
  <si>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</si>
  <si>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</si>
  <si>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</si>
  <si>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</si>
  <si>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</si>
  <si>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</si>
  <si>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</si>
  <si>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</si>
  <si>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</si>
  <si>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</si>
  <si>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</si>
  <si>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</si>
  <si>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</si>
  <si>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</si>
  <si>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</si>
  <si>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</si>
  <si>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</si>
  <si>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</si>
  <si>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</si>
  <si>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</si>
  <si>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</si>
  <si>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</si>
  <si>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</si>
  <si>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</si>
  <si>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</si>
  <si>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</si>
  <si>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</si>
  <si>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</si>
  <si>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</si>
  <si>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</si>
  <si>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</si>
  <si>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</si>
  <si>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</si>
  <si>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</si>
  <si>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</si>
  <si>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</si>
  <si>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</si>
  <si>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</si>
  <si>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</si>
  <si>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</si>
  <si>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</si>
  <si>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</si>
  <si>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</si>
  <si>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</si>
  <si>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</si>
  <si>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</si>
  <si>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</si>
  <si>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</si>
  <si>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</si>
  <si>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</si>
  <si>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</si>
  <si>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</si>
  <si>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</si>
  <si>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</si>
  <si>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</si>
  <si>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</si>
  <si>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</si>
  <si>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</si>
  <si>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</si>
  <si>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</si>
  <si>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</si>
  <si>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</si>
  <si>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</si>
  <si>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</si>
  <si>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</si>
  <si>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</si>
  <si>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</si>
  <si>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</si>
  <si>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</si>
  <si>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</si>
  <si>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</si>
  <si>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</si>
  <si>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</si>
  <si>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</si>
  <si>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</si>
  <si>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</si>
  <si>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</si>
  <si>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</si>
  <si>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</si>
  <si>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</si>
  <si>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</si>
  <si>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</si>
  <si>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</si>
  <si>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</si>
  <si>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</si>
  <si>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</si>
  <si>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</si>
  <si>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</si>
  <si>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</si>
  <si>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</si>
  <si>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</si>
  <si>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</si>
  <si>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</si>
  <si>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</si>
  <si>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</si>
  <si>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</si>
  <si>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</si>
  <si>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</si>
  <si>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</si>
  <si>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</si>
  <si>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</si>
  <si>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</si>
  <si>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</si>
  <si>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</si>
  <si>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</si>
  <si>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</si>
  <si>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</si>
  <si>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</si>
  <si>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</si>
  <si>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</si>
  <si>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</si>
  <si>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</si>
  <si>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</si>
  <si>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</si>
  <si>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</si>
  <si>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</si>
  <si>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</si>
  <si>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</si>
  <si>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</si>
  <si>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</si>
  <si>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</si>
  <si>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</si>
  <si>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</si>
  <si>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</si>
  <si>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</si>
  <si>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</si>
  <si>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</si>
  <si>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</si>
  <si>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</si>
  <si>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</si>
  <si>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</si>
  <si>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</si>
  <si>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</si>
  <si>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</si>
  <si>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</si>
  <si>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</si>
  <si>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</si>
  <si>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</si>
  <si>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</si>
  <si>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</si>
  <si>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</si>
  <si>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</si>
  <si>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</si>
  <si>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</si>
  <si>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</si>
  <si>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</si>
  <si>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</si>
  <si>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</si>
  <si>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</si>
  <si>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</si>
  <si>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</si>
  <si>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</si>
  <si>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</si>
  <si>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</si>
  <si>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</si>
  <si>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</si>
  <si>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</si>
  <si>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</si>
  <si>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</si>
  <si>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</si>
  <si>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</si>
  <si>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</si>
  <si>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</si>
  <si>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</si>
  <si>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</si>
  <si>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</si>
  <si>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</si>
  <si>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</si>
  <si>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</si>
  <si>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</si>
  <si>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</si>
  <si>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</si>
  <si>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</si>
  <si>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</si>
  <si>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</si>
  <si>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</si>
  <si>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</si>
  <si>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</si>
  <si>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</si>
  <si>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</si>
  <si>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</si>
  <si>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</si>
  <si>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</si>
  <si>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</si>
  <si>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</si>
  <si>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</si>
  <si>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</si>
  <si>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</si>
  <si>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</si>
  <si>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</si>
  <si>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</si>
  <si>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</si>
  <si>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</si>
  <si>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</si>
  <si>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</si>
  <si>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</si>
  <si>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</si>
  <si>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</si>
  <si>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</si>
  <si>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</si>
  <si>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</si>
  <si>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</si>
  <si>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</si>
  <si>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</si>
  <si>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</si>
  <si>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</si>
  <si>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</si>
  <si>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</si>
  <si>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</si>
  <si>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</si>
  <si>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</si>
  <si>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</si>
  <si>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</si>
  <si>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</si>
  <si>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</si>
  <si>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</si>
  <si>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</si>
  <si>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</si>
  <si>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</si>
  <si>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</si>
  <si>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</si>
  <si>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</si>
  <si>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</si>
  <si>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</si>
  <si>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</si>
  <si>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</si>
  <si>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</si>
  <si>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</si>
  <si>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</si>
  <si>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</si>
  <si>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</si>
  <si>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</si>
  <si>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</si>
  <si>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</si>
  <si>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</si>
  <si>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</si>
  <si>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</si>
  <si>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</si>
  <si>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</si>
  <si>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</si>
  <si>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</si>
  <si>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</si>
  <si>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</si>
  <si>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</si>
  <si>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</si>
  <si>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</si>
  <si>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</si>
  <si>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</si>
  <si>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</si>
  <si>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</si>
  <si>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</si>
  <si>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</si>
  <si>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</si>
  <si>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</si>
  <si>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</si>
  <si>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</si>
  <si>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</si>
  <si>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</si>
  <si>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</si>
  <si>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</si>
  <si>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</si>
  <si>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</si>
  <si>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</si>
  <si>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</si>
  <si>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</si>
  <si>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</si>
  <si>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</si>
  <si>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</si>
  <si>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</si>
  <si>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</si>
  <si>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</si>
  <si>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</si>
  <si>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</si>
  <si>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</si>
  <si>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</si>
  <si>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</si>
  <si>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</si>
  <si>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</si>
  <si>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</si>
  <si>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</si>
  <si>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</si>
  <si>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</si>
  <si>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</si>
  <si>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</si>
  <si>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</si>
  <si>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</si>
  <si>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</si>
  <si>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</si>
  <si>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</si>
  <si>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</si>
  <si>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</si>
  <si>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</si>
  <si>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</si>
  <si>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</si>
  <si>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</si>
  <si>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</si>
  <si>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</si>
  <si>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</si>
  <si>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</si>
  <si>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</si>
  <si>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</si>
  <si>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</si>
  <si>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</si>
  <si>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</si>
  <si>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</si>
  <si>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</si>
  <si>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</si>
  <si>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</si>
  <si>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</si>
  <si>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</si>
  <si>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</si>
  <si>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</si>
  <si>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</si>
  <si>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</si>
  <si>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</si>
  <si>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</si>
  <si>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</si>
  <si>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</si>
  <si>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</si>
  <si>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</si>
  <si>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</si>
  <si>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</si>
  <si>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</si>
  <si>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</si>
  <si>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</si>
  <si>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</si>
  <si>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</si>
  <si>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</si>
  <si>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</si>
  <si>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</si>
  <si>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</si>
  <si>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</si>
  <si>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</si>
  <si>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</si>
  <si>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</si>
  <si>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</si>
  <si>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</si>
  <si>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</si>
  <si>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</si>
  <si>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</si>
  <si>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</si>
  <si>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</si>
  <si>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</si>
  <si>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</si>
  <si>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</si>
  <si>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</si>
  <si>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</si>
  <si>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</si>
  <si>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</si>
  <si>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</si>
  <si>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</si>
  <si>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</si>
  <si>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</si>
  <si>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</si>
  <si>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</si>
  <si>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</si>
  <si>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</si>
  <si>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</si>
  <si>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</si>
  <si>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</si>
  <si>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</si>
  <si>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</si>
  <si>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</si>
  <si>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</si>
  <si>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</si>
  <si>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</si>
  <si>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</si>
  <si>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</si>
  <si>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</si>
  <si>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</si>
  <si>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</si>
  <si>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</si>
  <si>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</si>
  <si>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</si>
  <si>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</si>
  <si>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</si>
  <si>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</si>
  <si>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</si>
  <si>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</si>
  <si>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</si>
  <si>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</si>
  <si>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</si>
  <si>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</si>
  <si>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</si>
  <si>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</si>
  <si>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</si>
  <si>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</si>
  <si>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</si>
  <si>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</si>
  <si>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</si>
  <si>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</si>
  <si>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</si>
  <si>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</si>
  <si>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</si>
  <si>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</si>
  <si>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</si>
  <si>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</si>
  <si>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</si>
  <si>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</si>
  <si>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</si>
  <si>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</si>
  <si>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</si>
  <si>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</si>
  <si>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</si>
  <si>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</si>
  <si>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</si>
  <si>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</si>
  <si>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</si>
  <si>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</si>
  <si>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</si>
  <si>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</si>
  <si>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</si>
  <si>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</si>
  <si>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</si>
  <si>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</si>
  <si>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</si>
  <si>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</si>
  <si>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</si>
  <si>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</si>
  <si>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</si>
  <si>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</si>
  <si>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</si>
  <si>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</si>
  <si>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</si>
  <si>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</si>
  <si>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</si>
  <si>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</si>
  <si>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</si>
  <si>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</si>
  <si>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</si>
  <si>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</si>
  <si>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</si>
  <si>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</si>
  <si>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</si>
  <si>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</si>
  <si>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</si>
  <si>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</si>
  <si>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</si>
  <si>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</si>
  <si>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</si>
  <si>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</si>
  <si>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</si>
  <si>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</si>
  <si>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</si>
  <si>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</si>
  <si>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</si>
  <si>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</si>
  <si>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</si>
  <si>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</si>
  <si>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</si>
  <si>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</si>
  <si>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</si>
  <si>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</si>
  <si>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</si>
  <si>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</si>
  <si>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</si>
  <si>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</si>
  <si>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</si>
  <si>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</si>
  <si>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</si>
  <si>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</si>
  <si>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</si>
  <si>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</si>
  <si>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</si>
  <si>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</si>
  <si>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</si>
  <si>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</si>
  <si>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</si>
  <si>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</si>
  <si>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</si>
  <si>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</si>
  <si>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</si>
  <si>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</si>
  <si>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</si>
  <si>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</si>
  <si>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</si>
  <si>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</si>
  <si>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</si>
  <si>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</si>
  <si>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</si>
  <si>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</si>
  <si>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</si>
  <si>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</si>
  <si>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</si>
  <si>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</si>
  <si>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</si>
  <si>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</si>
  <si>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</si>
  <si>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</si>
  <si>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</si>
  <si>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</si>
  <si>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</si>
  <si>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</si>
  <si>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</si>
  <si>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</si>
  <si>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</si>
  <si>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</si>
  <si>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</si>
  <si>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</si>
  <si>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</si>
  <si>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</si>
  <si>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</si>
  <si>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</si>
  <si>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</si>
  <si>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</si>
  <si>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</si>
  <si>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</si>
  <si>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</si>
  <si>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</si>
  <si>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</si>
  <si>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</si>
  <si>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</si>
  <si>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</si>
  <si>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</si>
  <si>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</si>
  <si>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</si>
  <si>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</si>
  <si>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</si>
  <si>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</si>
  <si>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</si>
  <si>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</si>
  <si>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</si>
  <si>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</si>
  <si>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</si>
  <si>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</si>
  <si>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</si>
  <si>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</si>
  <si>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</si>
  <si>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</si>
  <si>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</si>
  <si>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</si>
  <si>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</si>
  <si>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</si>
  <si>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</si>
  <si>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</si>
  <si>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</si>
  <si>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</si>
  <si>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</si>
  <si>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</si>
  <si>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</si>
  <si>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</si>
  <si>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</si>
  <si>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</si>
  <si>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</si>
  <si>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</si>
  <si>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</si>
  <si>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</si>
  <si>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</si>
  <si>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</si>
  <si>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</si>
  <si>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</si>
  <si>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</si>
  <si>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</si>
  <si>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</si>
  <si>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</si>
  <si>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</si>
  <si>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</si>
  <si>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</si>
  <si>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</si>
  <si>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</si>
  <si>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</si>
  <si>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</si>
  <si>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</si>
  <si>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</si>
  <si>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</si>
  <si>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</si>
  <si>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</si>
  <si>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</si>
  <si>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</si>
  <si>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</si>
  <si>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</si>
  <si>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</si>
  <si>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</si>
  <si>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</si>
  <si>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</si>
  <si>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</si>
  <si>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</si>
  <si>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</si>
  <si>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</si>
  <si>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</si>
  <si>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</si>
  <si>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</si>
  <si>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</si>
  <si>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</si>
  <si>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</si>
  <si>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</si>
  <si>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</si>
  <si>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</si>
  <si>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</si>
  <si>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</si>
  <si>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</si>
  <si>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</si>
  <si>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</si>
  <si>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</si>
  <si>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</si>
  <si>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</si>
  <si>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</si>
  <si>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</si>
  <si>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</si>
  <si>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</si>
  <si>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</si>
  <si>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</si>
  <si>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</si>
  <si>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</si>
  <si>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</si>
  <si>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</si>
  <si>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</si>
  <si>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</si>
  <si>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</si>
  <si>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</si>
  <si>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</si>
  <si>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</si>
  <si>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</si>
  <si>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</si>
  <si>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</si>
  <si>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</si>
  <si>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</si>
  <si>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</si>
  <si>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</si>
  <si>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</si>
  <si>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</si>
  <si>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</si>
  <si>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</si>
  <si>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</si>
  <si>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</si>
  <si>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</si>
  <si>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</si>
  <si>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</si>
  <si>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</si>
  <si>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</si>
  <si>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</si>
  <si>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</si>
  <si>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</si>
  <si>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</si>
  <si>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</si>
  <si>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</si>
  <si>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</si>
  <si>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</si>
  <si>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</si>
  <si>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</si>
  <si>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</si>
  <si>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</si>
  <si>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</si>
  <si>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</si>
  <si>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</si>
  <si>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</si>
  <si>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</si>
  <si>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</si>
  <si>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</si>
  <si>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</si>
  <si>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</si>
  <si>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</si>
  <si>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</si>
  <si>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</si>
  <si>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</si>
  <si>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</si>
  <si>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</si>
  <si>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</si>
  <si>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</si>
  <si>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</si>
  <si>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</si>
  <si>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</si>
  <si>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</si>
  <si>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</si>
  <si>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</si>
  <si>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</si>
  <si>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</si>
  <si>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</si>
  <si>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</si>
  <si>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</si>
  <si>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</si>
  <si>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</si>
  <si>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</si>
  <si>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</si>
  <si>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</si>
  <si>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</si>
  <si>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</si>
  <si>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</si>
  <si>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</si>
  <si>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</si>
  <si>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</si>
  <si>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</si>
  <si>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</si>
  <si>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</si>
  <si>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</si>
  <si>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</si>
  <si>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</si>
  <si>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</si>
  <si>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</si>
  <si>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</si>
  <si>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</si>
  <si>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</si>
  <si>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</si>
  <si>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</si>
  <si>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</si>
  <si>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</si>
  <si>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</si>
  <si>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</si>
  <si>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</si>
  <si>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</si>
  <si>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</si>
  <si>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</si>
  <si>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</si>
  <si>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</si>
  <si>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</si>
  <si>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</si>
  <si>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</si>
  <si>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</si>
  <si>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</si>
  <si>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</si>
  <si>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</si>
  <si>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</si>
  <si>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</si>
  <si>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</si>
  <si>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</si>
  <si>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</si>
  <si>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</si>
  <si>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</si>
  <si>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</si>
  <si>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</si>
  <si>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</si>
  <si>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</si>
  <si>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</si>
  <si>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</si>
  <si>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</si>
  <si>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</si>
  <si>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</si>
  <si>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</si>
  <si>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</si>
  <si>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</si>
  <si>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</si>
  <si>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</si>
  <si>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</si>
  <si>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</si>
  <si>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</si>
  <si>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</si>
  <si>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</si>
  <si>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</si>
  <si>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</si>
  <si>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</si>
  <si>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</si>
  <si>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</si>
  <si>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</si>
  <si>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</si>
  <si>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</si>
  <si>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</si>
  <si>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</si>
  <si>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</si>
  <si>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</si>
  <si>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</si>
  <si>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</si>
  <si>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</si>
  <si>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</si>
  <si>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</si>
  <si>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</si>
  <si>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</si>
  <si>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</si>
  <si>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</si>
  <si>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</si>
  <si>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</si>
  <si>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</si>
  <si>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</si>
  <si>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</si>
  <si>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</si>
  <si>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</si>
  <si>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</si>
  <si>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</si>
  <si>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</si>
  <si>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</si>
  <si>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</si>
  <si>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</si>
  <si>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</si>
  <si>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</si>
  <si>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</si>
  <si>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</si>
  <si>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</si>
  <si>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</si>
  <si>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</si>
  <si>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</si>
  <si>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</si>
  <si>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</si>
  <si>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</si>
  <si>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</si>
  <si>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</si>
  <si>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</si>
  <si>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</si>
  <si>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</si>
  <si>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</si>
  <si>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</si>
  <si>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</si>
  <si>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</si>
  <si>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</si>
  <si>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</si>
  <si>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</si>
  <si>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</si>
  <si>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</si>
  <si>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</si>
  <si>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</si>
  <si>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</si>
  <si>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</si>
  <si>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</si>
  <si>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</si>
  <si>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</si>
  <si>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</si>
  <si>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</si>
  <si>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</si>
  <si>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</si>
  <si>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</si>
  <si>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</si>
  <si>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</si>
  <si>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</si>
  <si>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</si>
  <si>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</si>
  <si>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</si>
  <si>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</si>
  <si>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</si>
  <si>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</si>
  <si>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</si>
  <si>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</si>
  <si>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</si>
  <si>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</si>
  <si>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</si>
  <si>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</si>
  <si>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</si>
  <si>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</si>
  <si>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</si>
  <si>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</si>
  <si>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</si>
  <si>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</si>
  <si>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</si>
  <si>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</si>
  <si>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</si>
  <si>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</si>
  <si>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</si>
  <si>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</si>
  <si>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</si>
  <si>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</si>
  <si>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</si>
  <si>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</si>
  <si>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</si>
  <si>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</si>
  <si>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</si>
  <si>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</si>
  <si>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</si>
  <si>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</si>
  <si>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</si>
  <si>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</si>
  <si>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</si>
  <si>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</si>
  <si>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</si>
  <si>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</si>
  <si>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</si>
  <si>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</si>
  <si>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</si>
  <si>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</si>
  <si>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</si>
  <si>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</si>
  <si>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</si>
  <si>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</si>
  <si>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</si>
  <si>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</si>
  <si>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</si>
  <si>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</si>
  <si>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</si>
  <si>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</si>
  <si>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</si>
  <si>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</si>
  <si>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</si>
  <si>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</si>
  <si>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</si>
  <si>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</si>
  <si>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</si>
  <si>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</si>
  <si>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</si>
  <si>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</si>
  <si>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</si>
  <si>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</si>
  <si>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</si>
  <si>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</si>
  <si>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</si>
  <si>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</si>
  <si>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</si>
  <si>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</si>
  <si>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</si>
  <si>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</si>
  <si>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</si>
  <si>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</si>
  <si>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</si>
  <si>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</si>
  <si>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</si>
  <si>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</si>
  <si>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</si>
  <si>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</si>
  <si>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</si>
  <si>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</si>
  <si>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</si>
  <si>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</si>
  <si>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</si>
  <si>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</si>
  <si>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</si>
  <si>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</si>
  <si>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</si>
  <si>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</si>
  <si>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</si>
  <si>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</si>
  <si>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</si>
  <si>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</si>
  <si>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</si>
  <si>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</si>
  <si>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</si>
  <si>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</si>
  <si>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</si>
  <si>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</si>
  <si>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</si>
  <si>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</si>
  <si>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</si>
  <si>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</si>
  <si>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</si>
  <si>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</si>
  <si>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</si>
  <si>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</si>
  <si>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</si>
  <si>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</si>
  <si>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</si>
  <si>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</si>
  <si>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</si>
  <si>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</si>
  <si>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</si>
  <si>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</si>
  <si>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</si>
  <si>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</si>
  <si>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</si>
  <si>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</si>
  <si>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</si>
  <si>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</si>
  <si>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</si>
  <si>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</si>
  <si>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</si>
  <si>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</si>
  <si>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</si>
  <si>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</si>
  <si>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</si>
  <si>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</si>
  <si>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</si>
  <si>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</si>
  <si>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</si>
  <si>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</si>
  <si>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</si>
  <si>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</si>
  <si>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</si>
  <si>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</si>
  <si>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</si>
  <si>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</si>
  <si>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</si>
  <si>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</si>
  <si>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</si>
  <si>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</si>
  <si>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</si>
  <si>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</si>
  <si>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</si>
  <si>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</si>
  <si>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</si>
  <si>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</si>
  <si>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</si>
  <si>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</si>
  <si>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</si>
  <si>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</si>
  <si>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</si>
  <si>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</si>
  <si>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</si>
  <si>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</si>
  <si>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</si>
  <si>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</si>
  <si>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</si>
  <si>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</si>
  <si>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</si>
  <si>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</si>
  <si>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</si>
  <si>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</si>
  <si>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</si>
  <si>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</si>
  <si>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</si>
  <si>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</si>
  <si>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</si>
  <si>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</si>
  <si>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</si>
  <si>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</si>
  <si>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</si>
  <si>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</si>
  <si>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</si>
  <si>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</si>
  <si>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</si>
  <si>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</si>
  <si>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</si>
  <si>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</si>
  <si>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</si>
  <si>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</si>
  <si>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</si>
  <si>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</si>
  <si>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</si>
  <si>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</si>
  <si>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</si>
  <si>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</si>
  <si>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</si>
  <si>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</si>
  <si>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</si>
  <si>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</si>
  <si>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</si>
  <si>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</si>
  <si>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</si>
  <si>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</si>
  <si>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</si>
  <si>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</si>
  <si>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</si>
  <si>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</si>
  <si>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</si>
  <si>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</si>
  <si>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</si>
  <si>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</si>
  <si>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</si>
  <si>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</si>
  <si>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</si>
  <si>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</si>
  <si>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</si>
  <si>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</si>
  <si>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</si>
  <si>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</si>
  <si>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</si>
  <si>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</si>
  <si>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</si>
  <si>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</si>
  <si>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</si>
  <si>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</si>
  <si>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</si>
  <si>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</si>
  <si>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</si>
  <si>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</si>
  <si>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</si>
  <si>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</si>
  <si>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</si>
  <si>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</si>
  <si>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</si>
  <si>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</si>
  <si>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</si>
  <si>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</si>
  <si>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</si>
  <si>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</si>
  <si>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</si>
  <si>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</si>
  <si>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</si>
  <si>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</si>
  <si>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</si>
  <si>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</si>
  <si>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</si>
  <si>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</si>
  <si>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</si>
  <si>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</si>
  <si>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</si>
  <si>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</si>
  <si>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</si>
  <si>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</si>
  <si>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</si>
  <si>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</si>
  <si>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</si>
  <si>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</si>
  <si>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</si>
  <si>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</si>
  <si>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</si>
  <si>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</si>
  <si>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</si>
  <si>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</si>
  <si>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</si>
  <si>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</si>
  <si>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</si>
  <si>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</si>
  <si>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</si>
  <si>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</si>
  <si>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</si>
  <si>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</si>
  <si>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</si>
  <si>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</si>
  <si>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</si>
  <si>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</si>
  <si>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</si>
  <si>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</si>
  <si>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</si>
  <si>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</si>
  <si>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</si>
  <si>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</si>
  <si>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</si>
  <si>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</si>
  <si>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</si>
  <si>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</si>
  <si>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</si>
  <si>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</si>
  <si>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</si>
  <si>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</si>
  <si>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</si>
  <si>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</si>
  <si>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</si>
  <si>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</si>
  <si>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</si>
  <si>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</si>
  <si>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</si>
  <si>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</si>
  <si>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</si>
  <si>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</si>
  <si>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</si>
  <si>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</si>
  <si>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</si>
  <si>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</si>
  <si>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</si>
  <si>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</si>
  <si>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</si>
  <si>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</si>
  <si>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</si>
  <si>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</si>
  <si>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</si>
  <si>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</si>
  <si>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</si>
  <si>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</si>
  <si>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</si>
  <si>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</si>
  <si>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</si>
  <si>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</si>
  <si>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</si>
  <si>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</si>
  <si>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</si>
  <si>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</si>
  <si>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</si>
  <si>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</si>
  <si>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</si>
  <si>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</si>
  <si>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</si>
  <si>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</si>
  <si>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</si>
  <si>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</si>
  <si>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</si>
  <si>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</si>
  <si>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</si>
  <si>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</si>
  <si>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</si>
  <si>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</si>
  <si>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</si>
  <si>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</si>
  <si>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</si>
  <si>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</si>
  <si>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</si>
  <si>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</si>
  <si>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</si>
  <si>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</si>
  <si>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</si>
  <si>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</si>
  <si>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</si>
  <si>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</si>
  <si>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</si>
  <si>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</si>
  <si>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</si>
  <si>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</si>
  <si>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</si>
  <si>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</si>
  <si>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</si>
  <si>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</si>
  <si>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</si>
  <si>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</si>
  <si>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</si>
  <si>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</si>
  <si>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</si>
  <si>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</si>
  <si>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</si>
  <si>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</si>
  <si>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</si>
  <si>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</si>
  <si>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</si>
  <si>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</si>
  <si>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</si>
  <si>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</si>
  <si>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</si>
  <si>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</si>
  <si>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</si>
  <si>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</si>
  <si>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</si>
  <si>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</si>
  <si>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</si>
  <si>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</si>
  <si>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</si>
  <si>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</si>
  <si>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</si>
  <si>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</si>
  <si>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</si>
  <si>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</si>
  <si>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</si>
  <si>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</si>
  <si>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</si>
  <si>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</si>
  <si>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</si>
  <si>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</si>
  <si>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</si>
  <si>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</si>
  <si>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</si>
  <si>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</si>
  <si>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</si>
  <si>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</si>
  <si>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</si>
  <si>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</si>
  <si>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</si>
  <si>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</si>
  <si>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</si>
  <si>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</si>
  <si>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</si>
  <si>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</si>
  <si>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</si>
  <si>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</si>
  <si>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</si>
  <si>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</si>
  <si>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</si>
  <si>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</si>
  <si>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</si>
  <si>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</si>
  <si>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</si>
  <si>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</si>
  <si>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</si>
  <si>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</si>
  <si>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</si>
  <si>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</si>
  <si>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</si>
  <si>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</si>
  <si>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</si>
  <si>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</si>
  <si>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</si>
  <si>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</si>
  <si>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</si>
  <si>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</si>
  <si>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</si>
  <si>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</si>
  <si>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</si>
  <si>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</si>
  <si>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</si>
  <si>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</si>
  <si>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</si>
  <si>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</si>
  <si>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</si>
  <si>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</si>
  <si>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</si>
  <si>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</si>
  <si>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</si>
  <si>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</si>
  <si>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</si>
  <si>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</si>
  <si>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</si>
  <si>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</si>
  <si>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</si>
  <si>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</si>
  <si>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</si>
  <si>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</si>
  <si>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</si>
  <si>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</si>
  <si>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</si>
  <si>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</si>
  <si>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</si>
  <si>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</si>
  <si>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</si>
  <si>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</si>
  <si>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</si>
  <si>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</si>
  <si>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</si>
  <si>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</si>
  <si>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</si>
  <si>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</si>
  <si>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</si>
  <si>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</si>
  <si>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</si>
  <si>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</si>
  <si>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</si>
  <si>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</si>
  <si>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</si>
  <si>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</si>
  <si>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</si>
  <si>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</si>
  <si>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</si>
  <si>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</si>
  <si>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</si>
  <si>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</si>
  <si>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</si>
  <si>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</si>
  <si>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</si>
  <si>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</si>
  <si>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</si>
  <si>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</si>
  <si>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</si>
  <si>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</si>
  <si>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</si>
  <si>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</si>
  <si>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</si>
  <si>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</si>
  <si>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</si>
  <si>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</si>
  <si>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</si>
  <si>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</si>
  <si>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</si>
  <si>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</si>
  <si>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</si>
  <si>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</si>
  <si>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</si>
  <si>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</si>
  <si>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</si>
  <si>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</si>
  <si>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</si>
  <si>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</si>
  <si>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</si>
  <si>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</si>
  <si>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</si>
  <si>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</si>
  <si>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</si>
  <si>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</si>
  <si>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</si>
  <si>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</si>
  <si>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</si>
  <si>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</si>
  <si>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</si>
  <si>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</si>
  <si>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</si>
  <si>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</si>
  <si>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</si>
  <si>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</si>
  <si>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</si>
  <si>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</si>
  <si>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</si>
  <si>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</si>
  <si>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</si>
  <si>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</si>
  <si>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</si>
  <si>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</si>
  <si>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</si>
  <si>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</si>
  <si>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</si>
  <si>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</si>
  <si>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</si>
  <si>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</si>
  <si>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</si>
  <si>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</si>
  <si>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</si>
  <si>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</si>
  <si>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</si>
  <si>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</si>
  <si>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</si>
  <si>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</si>
  <si>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</si>
  <si>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</si>
  <si>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</si>
  <si>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</si>
  <si>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</si>
  <si>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</si>
  <si>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</si>
  <si>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</si>
  <si>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</si>
  <si>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</si>
  <si>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</si>
  <si>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</si>
  <si>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</si>
  <si>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</si>
  <si>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</si>
  <si>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</si>
  <si>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</si>
  <si>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</si>
  <si>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</si>
  <si>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</si>
  <si>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</si>
  <si>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</si>
  <si>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</si>
  <si>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</si>
  <si>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</si>
  <si>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</si>
  <si>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</si>
  <si>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</si>
  <si>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</si>
  <si>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</si>
  <si>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</si>
  <si>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</si>
  <si>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</si>
  <si>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</si>
  <si>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</si>
  <si>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</si>
  <si>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</si>
  <si>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</si>
  <si>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</si>
  <si>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</si>
  <si>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</si>
  <si>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</si>
  <si>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</si>
  <si>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</si>
  <si>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</si>
  <si>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</si>
  <si>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</si>
  <si>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</si>
  <si>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</si>
  <si>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</si>
  <si>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</si>
  <si>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</si>
  <si>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</si>
  <si>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</si>
  <si>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</si>
  <si>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</si>
  <si>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</si>
  <si>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</si>
  <si>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</si>
  <si>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</si>
  <si>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</si>
  <si>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</si>
  <si>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</si>
  <si>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</si>
  <si>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</si>
  <si>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</si>
  <si>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</si>
  <si>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</si>
  <si>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</si>
  <si>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</si>
  <si>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</si>
  <si>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</si>
  <si>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</si>
  <si>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</si>
  <si>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</si>
  <si>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</si>
  <si>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</si>
  <si>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</si>
  <si>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</si>
  <si>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</si>
  <si>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</si>
  <si>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</si>
  <si>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</si>
  <si>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</si>
  <si>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</si>
  <si>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</si>
  <si>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</si>
  <si>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</si>
  <si>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</si>
  <si>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</si>
  <si>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</si>
  <si>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</si>
  <si>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</si>
  <si>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</si>
  <si>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</si>
  <si>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</si>
  <si>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</si>
  <si>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</si>
  <si>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</si>
  <si>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</si>
  <si>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</si>
  <si>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</si>
  <si>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</si>
  <si>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</si>
  <si>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</si>
  <si>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</si>
  <si>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</si>
  <si>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</si>
  <si>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</si>
  <si>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</si>
  <si>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</si>
  <si>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</si>
  <si>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</si>
  <si>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</si>
  <si>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</si>
  <si>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</si>
  <si>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</si>
  <si>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</si>
  <si>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</si>
  <si>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</si>
  <si>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</si>
  <si>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</si>
  <si>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</si>
  <si>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</si>
  <si>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</si>
  <si>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</si>
  <si>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</si>
  <si>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</si>
  <si>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</si>
  <si>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</si>
  <si>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</si>
  <si>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</si>
  <si>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</si>
  <si>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</si>
  <si>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</si>
  <si>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</si>
  <si>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</si>
  <si>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</si>
  <si>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</si>
  <si>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</si>
  <si>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</si>
  <si>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</si>
  <si>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</si>
  <si>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</si>
  <si>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</si>
  <si>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</si>
  <si>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</si>
  <si>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</si>
  <si>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</si>
  <si>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</si>
  <si>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</si>
  <si>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</si>
  <si>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</si>
  <si>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</si>
  <si>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</si>
  <si>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</si>
  <si>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</si>
  <si>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</si>
  <si>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</si>
  <si>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</si>
  <si>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</si>
  <si>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</si>
  <si>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</si>
  <si>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</si>
  <si>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</si>
  <si>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</si>
  <si>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</si>
  <si>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</si>
  <si>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</si>
  <si>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</si>
  <si>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</si>
  <si>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</si>
  <si>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</si>
  <si>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</si>
  <si>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</si>
  <si>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</si>
  <si>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</si>
  <si>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</si>
  <si>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</si>
  <si>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</si>
  <si>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</si>
  <si>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</si>
  <si>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</si>
  <si>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</si>
  <si>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</si>
  <si>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</si>
  <si>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</si>
  <si>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</si>
  <si>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</si>
  <si>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</si>
  <si>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</si>
  <si>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</si>
  <si>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</si>
  <si>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</si>
  <si>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</si>
  <si>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</si>
  <si>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</si>
  <si>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</si>
  <si>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</si>
  <si>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</si>
  <si>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</si>
  <si>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</si>
  <si>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</si>
  <si>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</si>
  <si>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</si>
  <si>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</si>
  <si>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</si>
  <si>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</si>
  <si>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</si>
  <si>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</si>
  <si>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</si>
  <si>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</si>
  <si>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</si>
  <si>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</si>
  <si>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</si>
  <si>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</si>
  <si>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</si>
  <si>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</si>
  <si>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</si>
  <si>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</si>
  <si>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</si>
  <si>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</si>
  <si>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</si>
  <si>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</si>
  <si>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</si>
  <si>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</si>
  <si>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</si>
  <si>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</si>
  <si>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</si>
  <si>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</si>
  <si>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</si>
  <si>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</si>
  <si>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</si>
  <si>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</si>
  <si>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</si>
  <si>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</si>
  <si>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</si>
  <si>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</si>
  <si>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</si>
  <si>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</si>
  <si>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</si>
  <si>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</si>
  <si>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</si>
  <si>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</si>
  <si>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</si>
  <si>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</si>
  <si>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</si>
  <si>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</si>
  <si>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</si>
  <si>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</si>
  <si>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</si>
  <si>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</si>
  <si>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</si>
  <si>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</si>
  <si>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</si>
  <si>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</si>
  <si>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</si>
  <si>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</si>
  <si>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</si>
  <si>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</si>
  <si>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</si>
  <si>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</si>
  <si>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</si>
  <si>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</si>
  <si>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</si>
  <si>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</si>
  <si>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</si>
  <si>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</si>
  <si>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</si>
  <si>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</si>
  <si>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</si>
  <si>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</si>
  <si>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</si>
  <si>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</si>
  <si>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</si>
  <si>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</si>
  <si>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</si>
  <si>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</si>
  <si>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</si>
  <si>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</si>
  <si>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</si>
  <si>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</si>
  <si>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</si>
  <si>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</si>
  <si>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</si>
  <si>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</si>
  <si>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</si>
  <si>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</si>
  <si>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</si>
  <si>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</si>
  <si>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</si>
  <si>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</si>
  <si>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</si>
  <si>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</si>
  <si>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</si>
  <si>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</si>
  <si>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</si>
  <si>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</si>
  <si>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</si>
  <si>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</si>
  <si>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</si>
  <si>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</si>
  <si>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</si>
  <si>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</si>
  <si>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</si>
  <si>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</si>
  <si>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</si>
  <si>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</si>
  <si>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</si>
  <si>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</si>
  <si>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</si>
  <si>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</si>
  <si>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</si>
  <si>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</si>
  <si>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</si>
  <si>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</si>
  <si>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</si>
  <si>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</si>
  <si>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</si>
  <si>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</si>
  <si>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</si>
  <si>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</si>
  <si>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</si>
  <si>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</si>
  <si>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</si>
  <si>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</si>
  <si>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</si>
  <si>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</si>
  <si>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</si>
  <si>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</si>
  <si>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</si>
  <si>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</si>
  <si>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</si>
  <si>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</si>
  <si>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</si>
  <si>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</si>
  <si>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</si>
  <si>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</si>
  <si>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</si>
  <si>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</si>
  <si>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</si>
  <si>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</si>
  <si>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</si>
  <si>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</si>
  <si>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</si>
  <si>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</si>
  <si>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</si>
  <si>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</si>
  <si>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</si>
  <si>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</si>
  <si>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</si>
  <si>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</si>
  <si>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</si>
  <si>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</si>
  <si>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</si>
  <si>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</si>
  <si>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</si>
  <si>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</si>
  <si>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</si>
  <si>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</si>
  <si>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</si>
  <si>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</si>
  <si>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</si>
  <si>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</si>
  <si>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</si>
  <si>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</si>
  <si>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</si>
  <si>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</si>
  <si>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</si>
  <si>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</si>
  <si>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</si>
  <si>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</si>
  <si>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</si>
  <si>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</si>
  <si>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</si>
  <si>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</si>
  <si>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</si>
  <si>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</si>
  <si>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</si>
  <si>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</si>
  <si>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</si>
  <si>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</si>
  <si>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</si>
  <si>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</si>
  <si>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</si>
  <si>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</si>
  <si>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</si>
  <si>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</si>
  <si>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</si>
  <si>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</si>
  <si>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</si>
  <si>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</si>
  <si>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</si>
  <si>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</si>
  <si>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</si>
  <si>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</si>
  <si>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</si>
  <si>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</si>
  <si>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</si>
  <si>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</si>
  <si>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</si>
  <si>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</si>
  <si>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</si>
  <si>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</si>
  <si>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</si>
  <si>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</si>
  <si>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</si>
  <si>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</si>
  <si>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</si>
  <si>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</si>
  <si>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</si>
  <si>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</si>
  <si>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</si>
  <si>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</si>
  <si>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</si>
  <si>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</si>
  <si>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</si>
  <si>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</si>
  <si>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</si>
  <si>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</si>
  <si>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</si>
  <si>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</si>
  <si>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</si>
  <si>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</si>
  <si>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</si>
  <si>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</si>
  <si>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</si>
  <si>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</si>
  <si>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</si>
  <si>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</si>
  <si>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</si>
  <si>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</si>
  <si>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</si>
  <si>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</si>
  <si>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</si>
  <si>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</si>
  <si>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</si>
  <si>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</si>
  <si>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</si>
  <si>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</si>
  <si>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</si>
  <si>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</si>
  <si>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</si>
  <si>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</si>
  <si>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</si>
  <si>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</si>
  <si>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</si>
  <si>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</si>
  <si>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</si>
  <si>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</si>
  <si>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</si>
  <si>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</si>
  <si>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</si>
  <si>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</si>
  <si>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</si>
  <si>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</si>
  <si>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</si>
  <si>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</si>
  <si>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</si>
  <si>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</si>
  <si>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</si>
  <si>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</si>
  <si>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</si>
  <si>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</si>
  <si>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</si>
  <si>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</si>
  <si>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</si>
  <si>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</si>
  <si>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</si>
  <si>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</si>
  <si>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</si>
  <si>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</si>
  <si>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</si>
  <si>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</si>
  <si>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</si>
  <si>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</si>
  <si>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</si>
  <si>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</si>
  <si>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</si>
  <si>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</si>
  <si>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</si>
  <si>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</si>
  <si>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</si>
  <si>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</si>
  <si>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</si>
  <si>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</si>
  <si>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</si>
  <si>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</si>
  <si>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</si>
  <si>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</si>
  <si>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</si>
  <si>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</si>
  <si>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</si>
  <si>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</si>
  <si>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</si>
  <si>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</si>
  <si>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</si>
  <si>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</si>
  <si>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</si>
  <si>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</si>
  <si>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</si>
  <si>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</si>
  <si>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</si>
  <si>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</si>
  <si>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</si>
  <si>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</si>
  <si>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</si>
  <si>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</si>
  <si>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</si>
  <si>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</si>
  <si>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</si>
  <si>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</si>
  <si>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</si>
  <si>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</si>
  <si>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</si>
  <si>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</si>
  <si>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</si>
  <si>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</si>
  <si>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</si>
  <si>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</si>
  <si>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</si>
  <si>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</si>
  <si>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</si>
  <si>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</si>
  <si>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</si>
  <si>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</si>
  <si>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</si>
  <si>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</si>
  <si>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</si>
  <si>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</si>
  <si>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</si>
  <si>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</si>
  <si>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</si>
  <si>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</si>
  <si>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</si>
  <si>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</si>
  <si>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</si>
  <si>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</si>
  <si>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</si>
  <si>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</si>
  <si>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</si>
  <si>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</si>
  <si>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</si>
  <si>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</si>
  <si>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</si>
  <si>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</si>
  <si>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</si>
  <si>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</si>
  <si>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</si>
  <si>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</si>
  <si>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</si>
  <si>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</si>
  <si>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</si>
  <si>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</si>
  <si>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</si>
  <si>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</si>
  <si>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</si>
  <si>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</si>
  <si>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</si>
  <si>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</si>
  <si>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</si>
  <si>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</si>
  <si>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</si>
  <si>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</si>
  <si>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</si>
  <si>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</si>
  <si>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</si>
  <si>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</si>
  <si>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</si>
  <si>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</si>
  <si>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</si>
  <si>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</si>
  <si>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</si>
  <si>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</si>
  <si>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</si>
  <si>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</si>
  <si>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</si>
  <si>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</si>
  <si>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</si>
  <si>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</si>
  <si>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</si>
  <si>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</si>
  <si>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</si>
  <si>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</si>
  <si>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</si>
  <si>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</si>
  <si>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</si>
  <si>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</si>
  <si>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</si>
  <si>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</si>
  <si>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</si>
  <si>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</si>
  <si>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</si>
  <si>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</si>
  <si>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</si>
  <si>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</si>
  <si>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</si>
  <si>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</si>
  <si>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</si>
  <si>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</si>
  <si>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</si>
  <si>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</si>
  <si>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</si>
  <si>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</si>
  <si>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</si>
  <si>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</si>
  <si>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</si>
  <si>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</si>
  <si>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</si>
  <si>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</si>
  <si>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</si>
  <si>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</si>
  <si>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</si>
  <si>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</si>
  <si>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</si>
  <si>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</si>
  <si>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</si>
  <si>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</si>
  <si>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</si>
  <si>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</si>
  <si>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</si>
  <si>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</si>
  <si>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</si>
  <si>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</si>
  <si>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</si>
  <si>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</si>
  <si>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</si>
  <si>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</si>
  <si>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</si>
  <si>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</si>
  <si>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</si>
  <si>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</si>
  <si>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</si>
  <si>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</si>
  <si>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</si>
  <si>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</si>
  <si>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</si>
  <si>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</si>
  <si>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</si>
  <si>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</si>
  <si>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</si>
  <si>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</si>
  <si>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</si>
  <si>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</si>
  <si>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</si>
  <si>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</si>
  <si>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</si>
  <si>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</si>
  <si>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</si>
  <si>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</si>
  <si>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</si>
  <si>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</si>
  <si>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</si>
  <si>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</si>
  <si>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</si>
  <si>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</si>
  <si>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</si>
  <si>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</si>
  <si>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</si>
  <si>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</si>
  <si>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</si>
  <si>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</si>
  <si>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</si>
  <si>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</si>
  <si>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</si>
  <si>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</si>
  <si>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</si>
  <si>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</si>
  <si>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</si>
  <si>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</si>
  <si>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</si>
  <si>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</si>
  <si>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</si>
  <si>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</si>
  <si>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</si>
  <si>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</si>
  <si>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</si>
  <si>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</si>
  <si>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</si>
  <si>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</si>
  <si>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</si>
  <si>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</si>
  <si>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</si>
  <si>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</si>
  <si>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</si>
  <si>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</si>
  <si>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</si>
  <si>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</si>
  <si>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</si>
  <si>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</si>
  <si>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</si>
  <si>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</si>
  <si>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</si>
  <si>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</si>
  <si>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</si>
  <si>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</si>
  <si>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</si>
  <si>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</si>
  <si>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</si>
  <si>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</si>
  <si>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</si>
  <si>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</si>
  <si>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</si>
  <si>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</si>
  <si>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</si>
  <si>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</si>
  <si>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</si>
  <si>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</si>
  <si>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</si>
  <si>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</si>
  <si>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</si>
  <si>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</si>
  <si>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</si>
  <si>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</si>
  <si>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</si>
  <si>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</si>
  <si>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</si>
  <si>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</si>
  <si>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</si>
  <si>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</si>
  <si>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</si>
  <si>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</si>
  <si>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</si>
  <si>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</si>
  <si>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</si>
  <si>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</si>
  <si>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</si>
  <si>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</si>
  <si>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</si>
  <si>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</si>
  <si>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</si>
  <si>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</si>
  <si>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</si>
  <si>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</si>
  <si>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</si>
  <si>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</si>
  <si>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</si>
  <si>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</si>
  <si>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</si>
  <si>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</si>
  <si>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</si>
  <si>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</si>
  <si>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</si>
  <si>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</si>
  <si>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</si>
  <si>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</si>
  <si>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</si>
  <si>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</si>
  <si>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</si>
  <si>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</si>
  <si>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</si>
  <si>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</si>
  <si>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</si>
  <si>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</si>
  <si>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</si>
  <si>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</si>
  <si>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</si>
  <si>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</si>
  <si>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</si>
  <si>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</si>
  <si>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</si>
  <si>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</si>
  <si>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</si>
  <si>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</si>
  <si>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</si>
  <si>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</si>
  <si>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</si>
  <si>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</si>
  <si>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</si>
  <si>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</si>
  <si>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</si>
  <si>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</si>
  <si>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</si>
  <si>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</si>
  <si>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</si>
  <si>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</si>
  <si>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</si>
  <si>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</si>
  <si>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</si>
  <si>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</si>
  <si>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</si>
  <si>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</si>
  <si>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</si>
  <si>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</si>
  <si>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</si>
  <si>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</si>
  <si>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</si>
  <si>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</si>
  <si>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</si>
  <si>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</si>
  <si>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</si>
  <si>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</si>
  <si>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</si>
  <si>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</si>
  <si>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</si>
  <si>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</si>
  <si>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</si>
  <si>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</si>
  <si>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</si>
  <si>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</si>
  <si>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</si>
  <si>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</si>
  <si>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</si>
  <si>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</si>
  <si>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</si>
  <si>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</si>
  <si>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</si>
  <si>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</si>
  <si>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</si>
  <si>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</si>
  <si>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</si>
  <si>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</si>
  <si>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</si>
  <si>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</si>
  <si>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</si>
  <si>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</si>
  <si>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</si>
  <si>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</si>
  <si>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</si>
  <si>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</si>
  <si>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</si>
  <si>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</si>
  <si>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</si>
  <si>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</si>
  <si>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</si>
  <si>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</si>
  <si>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</si>
  <si>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</si>
  <si>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</si>
  <si>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</si>
  <si>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</si>
  <si>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</si>
  <si>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</si>
  <si>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</si>
  <si>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</si>
  <si>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</si>
  <si>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</si>
  <si>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</si>
  <si>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</si>
  <si>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</si>
  <si>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</si>
  <si>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</si>
  <si>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</si>
  <si>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</si>
  <si>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</si>
  <si>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</si>
  <si>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</si>
  <si>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</si>
  <si>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</si>
  <si>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</si>
  <si>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</si>
  <si>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</si>
  <si>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</si>
  <si>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</si>
  <si>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</si>
  <si>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</si>
  <si>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</si>
  <si>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</si>
  <si>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</si>
  <si>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</si>
  <si>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</si>
  <si>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</si>
  <si>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</si>
  <si>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</si>
  <si>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</si>
  <si>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</si>
  <si>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</si>
  <si>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</si>
  <si>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</si>
  <si>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</si>
  <si>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</si>
  <si>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</si>
  <si>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</si>
  <si>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</si>
  <si>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</si>
  <si>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</si>
  <si>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</si>
  <si>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</si>
  <si>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</si>
  <si>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</si>
  <si>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</si>
  <si>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</si>
  <si>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</si>
  <si>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</si>
  <si>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</si>
  <si>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</si>
  <si>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</si>
  <si>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</si>
  <si>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</si>
  <si>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</si>
  <si>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</si>
  <si>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</si>
  <si>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</si>
  <si>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</si>
  <si>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</si>
  <si>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</si>
  <si>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</si>
  <si>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</si>
  <si>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</si>
  <si>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</si>
  <si>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</si>
  <si>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</si>
  <si>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</si>
  <si>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</si>
  <si>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</si>
  <si>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</si>
  <si>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</si>
  <si>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</si>
  <si>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</si>
  <si>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</si>
  <si>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</si>
  <si>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</si>
  <si>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</si>
  <si>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</si>
  <si>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</si>
  <si>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</si>
  <si>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</si>
  <si>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</si>
  <si>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</si>
  <si>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</si>
  <si>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</si>
  <si>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</si>
  <si>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</si>
  <si>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</si>
  <si>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</si>
  <si>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</si>
  <si>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</si>
  <si>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</si>
  <si>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</si>
  <si>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</si>
  <si>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</si>
  <si>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</si>
  <si>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</si>
  <si>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</si>
  <si>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</si>
  <si>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</si>
  <si>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</si>
  <si>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</si>
  <si>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</si>
  <si>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</si>
  <si>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</si>
  <si>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</si>
  <si>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</si>
  <si>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</si>
  <si>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</si>
  <si>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</si>
  <si>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</si>
  <si>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</si>
  <si>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</si>
  <si>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</si>
  <si>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</si>
  <si>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</si>
  <si>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</si>
  <si>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</si>
  <si>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</si>
  <si>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</si>
  <si>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</si>
  <si>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</si>
  <si>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</si>
  <si>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</si>
  <si>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</si>
  <si>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</si>
  <si>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</si>
  <si>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</si>
  <si>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</si>
  <si>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</si>
  <si>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</si>
  <si>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</si>
  <si>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</si>
  <si>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</si>
  <si>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</si>
  <si>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</si>
  <si>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</si>
  <si>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</si>
  <si>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</si>
  <si>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</si>
  <si>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</si>
  <si>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</si>
  <si>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</si>
  <si>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</si>
  <si>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</si>
  <si>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</si>
  <si>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</si>
  <si>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</si>
  <si>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</si>
  <si>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</si>
  <si>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</si>
  <si>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</si>
  <si>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</si>
  <si>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</si>
  <si>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</si>
  <si>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</si>
  <si>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</si>
  <si>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</si>
  <si>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</si>
  <si>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</si>
  <si>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</si>
  <si>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</si>
  <si>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</si>
  <si>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</si>
  <si>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</si>
  <si>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</si>
  <si>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</si>
  <si>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</si>
  <si>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</si>
  <si>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</si>
  <si>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</si>
  <si>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</si>
  <si>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</si>
  <si>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</si>
  <si>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</si>
  <si>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</si>
  <si>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</si>
  <si>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</si>
  <si>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</si>
  <si>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</si>
  <si>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</si>
  <si>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</si>
  <si>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</si>
  <si>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</si>
  <si>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</si>
  <si>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</si>
  <si>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</si>
  <si>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</si>
  <si>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</si>
  <si>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</si>
  <si>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</si>
  <si>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</si>
  <si>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</si>
  <si>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</si>
  <si>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</si>
  <si>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</si>
  <si>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</si>
  <si>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</si>
  <si>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</si>
  <si>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</si>
  <si>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</si>
  <si>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</si>
  <si>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</si>
  <si>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</si>
  <si>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</si>
  <si>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</si>
  <si>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</si>
  <si>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</si>
  <si>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</si>
  <si>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</si>
  <si>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</si>
  <si>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</si>
  <si>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</si>
  <si>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</si>
  <si>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</si>
  <si>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</si>
  <si>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</si>
  <si>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</si>
  <si>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</si>
  <si>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</si>
  <si>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</si>
  <si>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</si>
  <si>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</si>
  <si>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</si>
  <si>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</si>
  <si>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</si>
  <si>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</si>
  <si>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</si>
  <si>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</si>
  <si>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</si>
  <si>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</si>
  <si>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</si>
  <si>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</si>
  <si>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</si>
  <si>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</si>
  <si>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</si>
  <si>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</si>
  <si>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</si>
  <si>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</si>
  <si>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</si>
  <si>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</si>
  <si>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</si>
  <si>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</si>
  <si>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</si>
  <si>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</si>
  <si>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</si>
  <si>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</si>
  <si>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</si>
  <si>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</si>
  <si>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</si>
  <si>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</si>
  <si>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</si>
  <si>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</si>
  <si>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</si>
  <si>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</si>
  <si>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</si>
  <si>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</si>
  <si>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</si>
  <si>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</si>
  <si>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</si>
  <si>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</si>
  <si>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</si>
  <si>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</si>
  <si>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</si>
  <si>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</si>
  <si>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</si>
  <si>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</si>
  <si>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</si>
  <si>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</si>
  <si>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</si>
  <si>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</si>
  <si>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</si>
  <si>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</si>
  <si>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</si>
  <si>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</si>
  <si>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</si>
  <si>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</si>
  <si>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</si>
  <si>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</si>
  <si>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</si>
  <si>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</si>
  <si>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</si>
  <si>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</si>
  <si>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</si>
  <si>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</si>
  <si>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</si>
  <si>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</si>
  <si>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</si>
  <si>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</si>
  <si>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</si>
  <si>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</si>
  <si>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</si>
  <si>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</si>
  <si>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</si>
  <si>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</si>
  <si>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</si>
  <si>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</si>
  <si>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</si>
  <si>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</si>
  <si>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</si>
  <si>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</si>
  <si>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</si>
  <si>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</si>
  <si>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</si>
  <si>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</si>
  <si>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</si>
  <si>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</si>
  <si>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</si>
  <si>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</si>
  <si>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</si>
  <si>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</si>
  <si>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</si>
  <si>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</si>
  <si>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</si>
  <si>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</si>
  <si>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</si>
  <si>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</si>
  <si>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</si>
  <si>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</si>
  <si>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</si>
  <si>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</si>
  <si>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</si>
  <si>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</si>
  <si>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</si>
  <si>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</si>
  <si>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</si>
  <si>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</si>
  <si>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</si>
  <si>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</si>
  <si>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</si>
  <si>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</si>
  <si>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</si>
  <si>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</si>
  <si>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</si>
  <si>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</si>
  <si>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</si>
  <si>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</si>
  <si>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</si>
  <si>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</si>
  <si>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</si>
  <si>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</si>
  <si>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</si>
  <si>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</si>
  <si>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</si>
  <si>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</si>
  <si>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</si>
  <si>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</si>
  <si>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</si>
  <si>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</si>
  <si>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</si>
  <si>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</si>
  <si>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</si>
  <si>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</si>
  <si>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</si>
  <si>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</si>
  <si>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</si>
  <si>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</si>
  <si>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</si>
  <si>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</si>
  <si>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</si>
  <si>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</si>
  <si>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</si>
  <si>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</si>
  <si>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</si>
  <si>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</si>
  <si>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</si>
  <si>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</si>
  <si>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</si>
  <si>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</si>
  <si>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</si>
  <si>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</si>
  <si>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</si>
  <si>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</si>
  <si>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</si>
  <si>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</si>
  <si>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</si>
  <si>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</si>
  <si>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</si>
  <si>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</si>
  <si>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</si>
  <si>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</si>
  <si>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</si>
  <si>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</si>
  <si>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</si>
  <si>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</si>
  <si>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</si>
  <si>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</si>
  <si>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</si>
  <si>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</si>
  <si>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</si>
  <si>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</si>
  <si>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</si>
  <si>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</si>
  <si>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</si>
  <si>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</si>
  <si>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</si>
  <si>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</si>
  <si>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</si>
  <si>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</si>
  <si>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</si>
  <si>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</si>
  <si>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</si>
  <si>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</si>
  <si>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</si>
  <si>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</si>
  <si>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</si>
  <si>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</si>
  <si>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</si>
  <si>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</si>
  <si>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</si>
  <si>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</si>
  <si>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</si>
  <si>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</si>
  <si>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</si>
  <si>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</si>
  <si>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</si>
  <si>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</si>
  <si>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</si>
  <si>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</si>
  <si>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</si>
  <si>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</si>
  <si>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</si>
  <si>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</si>
  <si>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</si>
  <si>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</si>
  <si>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</si>
  <si>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</si>
  <si>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</si>
  <si>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</si>
  <si>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</si>
  <si>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</si>
  <si>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</si>
  <si>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</si>
  <si>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</si>
  <si>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</si>
  <si>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</si>
  <si>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</si>
  <si>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</si>
  <si>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</si>
  <si>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</si>
  <si>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</si>
  <si>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</si>
  <si>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</si>
  <si>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</si>
  <si>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</si>
  <si>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</si>
  <si>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</si>
  <si>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</si>
  <si>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</si>
  <si>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</si>
  <si>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</si>
  <si>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</si>
  <si>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</si>
  <si>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</si>
  <si>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</si>
  <si>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</si>
  <si>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</si>
  <si>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</si>
  <si>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</si>
  <si>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</si>
  <si>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</si>
  <si>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</si>
  <si>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</si>
  <si>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</si>
  <si>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</si>
  <si>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</si>
  <si>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</si>
  <si>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</si>
  <si>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</si>
  <si>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</si>
  <si>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</si>
  <si>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</si>
  <si>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</si>
  <si>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</si>
  <si>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</si>
  <si>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</si>
  <si>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</si>
  <si>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</si>
  <si>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</si>
  <si>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</si>
  <si>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</si>
  <si>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</si>
  <si>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</si>
  <si>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</si>
  <si>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</si>
  <si>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</si>
  <si>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</si>
  <si>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</si>
  <si>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</si>
  <si>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</si>
  <si>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</si>
  <si>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</si>
  <si>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</si>
  <si>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</si>
  <si>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</si>
  <si>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</si>
  <si>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</si>
  <si>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</si>
  <si>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</si>
  <si>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</si>
  <si>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</si>
  <si>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</si>
  <si>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</si>
  <si>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</si>
  <si>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</si>
  <si>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</si>
  <si>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</si>
  <si>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</si>
  <si>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</si>
  <si>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</si>
  <si>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</si>
  <si>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</si>
  <si>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</si>
  <si>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</si>
  <si>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</si>
  <si>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</si>
  <si>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</si>
  <si>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</si>
  <si>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</si>
  <si>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</si>
  <si>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</si>
  <si>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</si>
  <si>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</si>
  <si>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</si>
  <si>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</si>
  <si>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</si>
  <si>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</si>
  <si>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</si>
  <si>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</si>
  <si>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</si>
  <si>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</si>
  <si>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</si>
  <si>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</si>
  <si>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</si>
  <si>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</si>
  <si>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</si>
  <si>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</si>
  <si>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</si>
  <si>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</si>
  <si>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</si>
  <si>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</si>
  <si>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</si>
  <si>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</si>
  <si>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</si>
  <si>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</si>
  <si>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</si>
  <si>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</si>
  <si>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</si>
  <si>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</si>
  <si>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</si>
  <si>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</si>
  <si>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</si>
  <si>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</si>
  <si>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</si>
  <si>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</si>
  <si>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</si>
  <si>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</si>
  <si>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</si>
  <si>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</si>
  <si>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</si>
  <si>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</si>
  <si>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</si>
  <si>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</si>
  <si>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</si>
  <si>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</si>
  <si>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</si>
  <si>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</si>
  <si>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</si>
  <si>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</si>
  <si>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</si>
  <si>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</si>
  <si>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</si>
  <si>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</si>
  <si>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</si>
  <si>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</si>
  <si>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</si>
  <si>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</si>
  <si>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</si>
  <si>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</si>
  <si>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</si>
  <si>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</si>
  <si>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</si>
  <si>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</si>
  <si>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</si>
  <si>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</si>
  <si>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</si>
  <si>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</si>
  <si>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</si>
  <si>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</si>
  <si>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</si>
  <si>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</si>
  <si>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</si>
  <si>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</si>
  <si>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</si>
  <si>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</si>
  <si>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</si>
  <si>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</si>
  <si>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</si>
  <si>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</si>
  <si>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</si>
  <si>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</si>
  <si>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</si>
  <si>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</si>
  <si>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</si>
  <si>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</si>
  <si>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</si>
  <si>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</si>
  <si>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</si>
  <si>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</si>
  <si>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</si>
  <si>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</si>
  <si>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</si>
  <si>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</si>
  <si>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</si>
  <si>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</si>
  <si>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</si>
  <si>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</si>
  <si>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</si>
  <si>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</si>
  <si>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</si>
  <si>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</si>
  <si>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</si>
  <si>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</si>
  <si>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</si>
  <si>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</si>
  <si>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</si>
  <si>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</si>
  <si>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</si>
  <si>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</si>
  <si>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</si>
  <si>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</si>
  <si>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</si>
  <si>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</si>
  <si>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</si>
  <si>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</si>
  <si>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</si>
  <si>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</si>
  <si>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</si>
  <si>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</si>
  <si>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</si>
  <si>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</si>
  <si>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</si>
  <si>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</si>
  <si>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</si>
  <si>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</si>
  <si>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</si>
  <si>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</si>
  <si>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</si>
  <si>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</si>
  <si>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</si>
  <si>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</si>
  <si>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</si>
  <si>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</si>
  <si>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</si>
  <si>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</si>
  <si>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</si>
  <si>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</si>
  <si>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</si>
  <si>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</si>
  <si>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</si>
  <si>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</si>
  <si>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</si>
  <si>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</si>
  <si>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</si>
  <si>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</si>
  <si>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</si>
  <si>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</si>
  <si>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</si>
  <si>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</si>
  <si>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</si>
  <si>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</si>
  <si>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</si>
  <si>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</si>
  <si>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</si>
  <si>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</si>
  <si>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</si>
  <si>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</si>
  <si>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</si>
  <si>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</si>
  <si>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</si>
  <si>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</si>
  <si>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</si>
  <si>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</si>
  <si>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</si>
  <si>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</si>
  <si>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</si>
  <si>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</si>
  <si>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</si>
  <si>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</si>
  <si>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</si>
  <si>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</si>
  <si>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</si>
  <si>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</si>
  <si>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</si>
  <si>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</si>
  <si>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</si>
  <si>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</si>
  <si>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</si>
  <si>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</si>
  <si>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</si>
  <si>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</si>
  <si>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</si>
  <si>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</si>
  <si>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</si>
  <si>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</si>
  <si>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</si>
  <si>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</si>
  <si>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</si>
  <si>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</si>
  <si>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</si>
  <si>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</si>
  <si>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</si>
  <si>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</si>
  <si>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</si>
  <si>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</si>
  <si>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</si>
  <si>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</si>
  <si>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</si>
  <si>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</si>
  <si>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</si>
  <si>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</si>
  <si>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</si>
  <si>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</si>
  <si>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</si>
  <si>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</si>
  <si>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</si>
  <si>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</si>
  <si>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</si>
  <si>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</si>
  <si>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</si>
  <si>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</si>
  <si>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</si>
  <si>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</si>
  <si>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</si>
  <si>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</si>
  <si>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</si>
  <si>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</si>
  <si>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</si>
  <si>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</si>
  <si>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</si>
  <si>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</si>
  <si>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</si>
  <si>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</si>
  <si>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</si>
  <si>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</si>
  <si>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</si>
  <si>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</si>
  <si>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</si>
  <si>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</si>
  <si>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</si>
  <si>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</si>
  <si>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</si>
  <si>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</si>
  <si>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</si>
  <si>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</si>
  <si>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</si>
  <si>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</si>
  <si>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</si>
  <si>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</si>
  <si>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</si>
  <si>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</si>
  <si>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</si>
  <si>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</si>
  <si>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</si>
  <si>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</si>
  <si>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</si>
  <si>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</si>
  <si>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</si>
  <si>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</si>
  <si>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</si>
  <si>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</si>
  <si>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</si>
  <si>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</si>
  <si>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</si>
  <si>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</si>
  <si>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</si>
  <si>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</si>
  <si>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</si>
  <si>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</si>
  <si>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</si>
  <si>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</si>
  <si>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</si>
  <si>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</si>
  <si>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</si>
  <si>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</si>
  <si>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</si>
  <si>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</si>
  <si>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</si>
  <si>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</si>
  <si>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</si>
  <si>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</si>
  <si>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</si>
  <si>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</si>
  <si>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</si>
  <si>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</si>
  <si>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</si>
  <si>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</si>
  <si>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</si>
  <si>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</si>
  <si>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</si>
  <si>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</si>
  <si>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</si>
  <si>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</si>
  <si>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</si>
  <si>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</si>
  <si>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</si>
  <si>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</si>
  <si>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</si>
  <si>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</si>
  <si>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</si>
  <si>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</si>
  <si>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</si>
  <si>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</si>
  <si>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</si>
  <si>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</si>
  <si>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</si>
  <si>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</si>
  <si>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</si>
  <si>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</si>
  <si>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</si>
  <si>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</si>
  <si>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</si>
  <si>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</si>
  <si>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</si>
  <si>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</si>
  <si>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</si>
  <si>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</si>
  <si>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</si>
  <si>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</si>
  <si>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</si>
  <si>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</si>
  <si>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</si>
  <si>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</si>
  <si>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</si>
  <si>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</si>
  <si>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</si>
  <si>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</si>
  <si>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</si>
  <si>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</si>
  <si>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</si>
  <si>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</si>
  <si>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</si>
  <si>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</si>
  <si>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</si>
  <si>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</si>
  <si>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</si>
  <si>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</si>
  <si>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</si>
  <si>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</si>
  <si>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</si>
  <si>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</si>
  <si>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</si>
  <si>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</si>
  <si>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</si>
  <si>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</si>
  <si>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</si>
  <si>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</si>
  <si>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</si>
  <si>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</si>
  <si>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</si>
  <si>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</si>
  <si>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</si>
  <si>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</si>
  <si>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</si>
  <si>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</si>
  <si>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</si>
  <si>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</si>
  <si>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</si>
  <si>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</si>
  <si>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</si>
  <si>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</si>
  <si>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</si>
  <si>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</si>
  <si>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</si>
  <si>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</si>
  <si>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</si>
  <si>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</si>
  <si>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</si>
  <si>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</si>
  <si>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</si>
  <si>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</si>
  <si>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</si>
  <si>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</si>
  <si>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</si>
  <si>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</si>
  <si>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</si>
  <si>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</si>
  <si>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</si>
  <si>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</si>
  <si>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</si>
  <si>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</si>
  <si>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</si>
  <si>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</si>
  <si>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</si>
  <si>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</si>
  <si>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</si>
  <si>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</si>
  <si>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</si>
  <si>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</si>
  <si>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</si>
  <si>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</si>
  <si>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</si>
  <si>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</si>
  <si>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</si>
  <si>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</si>
  <si>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</si>
  <si>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</si>
  <si>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</si>
  <si>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</si>
  <si>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</si>
  <si>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</si>
  <si>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</si>
  <si>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</si>
  <si>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</si>
  <si>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</si>
  <si>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</si>
  <si>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</si>
  <si>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</si>
  <si>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</si>
  <si>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</si>
  <si>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</si>
  <si>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</si>
  <si>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</si>
  <si>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</si>
  <si>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</si>
  <si>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</si>
  <si>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</si>
  <si>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</si>
  <si>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</si>
  <si>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</si>
  <si>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</si>
  <si>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</si>
  <si>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</si>
  <si>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</si>
  <si>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</si>
  <si>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</si>
  <si>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</si>
  <si>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</si>
  <si>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</si>
  <si>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</si>
  <si>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</si>
  <si>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</si>
  <si>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</si>
  <si>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</si>
  <si>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</si>
  <si>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</si>
  <si>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</si>
  <si>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</si>
  <si>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</si>
  <si>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</si>
  <si>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</si>
  <si>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</si>
  <si>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</si>
  <si>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</si>
  <si>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</si>
  <si>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</si>
  <si>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</si>
  <si>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</si>
  <si>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</si>
  <si>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</si>
  <si>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</si>
  <si>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</si>
  <si>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</si>
  <si>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</si>
  <si>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</si>
  <si>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</si>
  <si>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</si>
  <si>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</si>
  <si>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</si>
  <si>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</si>
  <si>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</si>
  <si>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</si>
  <si>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</si>
  <si>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</si>
  <si>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</si>
  <si>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</si>
  <si>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</si>
  <si>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</si>
  <si>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</si>
  <si>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</si>
  <si>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</si>
  <si>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</si>
  <si>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</si>
  <si>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</si>
  <si>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</si>
  <si>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</si>
  <si>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</si>
  <si>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</si>
  <si>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</si>
  <si>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</si>
  <si>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</si>
  <si>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</si>
  <si>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</si>
  <si>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</si>
  <si>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</si>
  <si>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</si>
  <si>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</si>
  <si>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</si>
  <si>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</si>
  <si>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</si>
  <si>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</si>
  <si>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</si>
  <si>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</si>
  <si>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</si>
  <si>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</si>
  <si>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</si>
  <si>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</si>
  <si>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</si>
  <si>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</si>
  <si>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</si>
  <si>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</si>
  <si>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</si>
  <si>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</si>
  <si>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</si>
  <si>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</si>
  <si>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</si>
  <si>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</si>
  <si>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</si>
  <si>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</si>
  <si>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</si>
  <si>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</si>
  <si>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</si>
  <si>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</si>
  <si>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</si>
  <si>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</si>
  <si>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</si>
  <si>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</si>
  <si>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</si>
  <si>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</si>
  <si>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</si>
  <si>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</si>
  <si>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</si>
  <si>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</si>
  <si>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</si>
  <si>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</si>
  <si>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</si>
  <si>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</si>
  <si>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</si>
  <si>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</si>
  <si>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</si>
  <si>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</si>
  <si>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</si>
  <si>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</si>
  <si>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</si>
  <si>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</si>
  <si>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</si>
  <si>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</si>
  <si>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</si>
  <si>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</si>
  <si>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</si>
  <si>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</si>
  <si>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</si>
  <si>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</si>
  <si>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</si>
  <si>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</si>
  <si>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</si>
  <si>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</si>
  <si>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</si>
  <si>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</si>
  <si>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</si>
  <si>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</si>
  <si>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</si>
  <si>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</si>
  <si>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</si>
  <si>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</si>
  <si>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</si>
  <si>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</si>
  <si>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</si>
  <si>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</si>
  <si>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</si>
  <si>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</si>
  <si>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</si>
  <si>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</si>
  <si>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</si>
  <si>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</si>
  <si>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</si>
  <si>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</si>
  <si>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</si>
  <si>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</si>
  <si>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</si>
  <si>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</si>
  <si>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</si>
  <si>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</si>
  <si>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</si>
  <si>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</si>
  <si>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</si>
  <si>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</si>
  <si>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</si>
  <si>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</si>
  <si>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</si>
  <si>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</si>
  <si>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</si>
  <si>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</si>
  <si>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</si>
  <si>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</si>
  <si>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</si>
  <si>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</si>
  <si>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</si>
  <si>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</si>
  <si>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</si>
  <si>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</si>
  <si>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</si>
  <si>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</si>
  <si>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</si>
  <si>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</si>
  <si>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</si>
  <si>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</si>
  <si>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</si>
  <si>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</si>
  <si>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</si>
  <si>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</si>
  <si>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</si>
  <si>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</si>
  <si>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</si>
  <si>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</si>
  <si>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</si>
  <si>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</si>
  <si>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</si>
  <si>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</si>
  <si>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</si>
  <si>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</si>
  <si>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</si>
  <si>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</si>
  <si>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</si>
  <si>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</si>
  <si>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</si>
  <si>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</si>
  <si>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</si>
  <si>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</si>
  <si>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</si>
  <si>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</si>
  <si>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</si>
  <si>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</si>
  <si>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</si>
  <si>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</si>
  <si>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</si>
  <si>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</si>
  <si>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</si>
  <si>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</si>
  <si>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</si>
  <si>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</si>
  <si>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</si>
  <si>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</si>
  <si>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</si>
  <si>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</si>
  <si>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</si>
  <si>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</si>
  <si>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</si>
  <si>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</si>
  <si>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</si>
  <si>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</si>
  <si>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</si>
  <si>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</si>
  <si>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</si>
  <si>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</si>
  <si>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</si>
  <si>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</si>
  <si>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</si>
  <si>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</si>
  <si>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</si>
  <si>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</si>
  <si>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</si>
  <si>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</si>
  <si>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</si>
  <si>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</si>
  <si>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</si>
  <si>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</si>
  <si>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</si>
  <si>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</si>
  <si>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</si>
  <si>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</si>
  <si>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</si>
  <si>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</si>
  <si>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</si>
  <si>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</si>
  <si>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</si>
  <si>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</si>
  <si>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</si>
  <si>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</si>
  <si>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</si>
  <si>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</si>
  <si>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</si>
  <si>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</si>
  <si>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</si>
  <si>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</si>
  <si>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</si>
  <si>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</si>
  <si>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</si>
  <si>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</si>
  <si>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</si>
  <si>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</si>
  <si>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</si>
  <si>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</si>
  <si>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</si>
  <si>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</si>
  <si>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</si>
  <si>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</si>
  <si>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</si>
  <si>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</si>
  <si>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</si>
  <si>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</si>
  <si>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</si>
  <si>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</si>
  <si>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</si>
  <si>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</si>
  <si>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</si>
  <si>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</si>
  <si>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</si>
  <si>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</si>
  <si>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</si>
  <si>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</si>
  <si>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</si>
  <si>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</si>
  <si>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</si>
  <si>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</si>
  <si>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</si>
  <si>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</si>
  <si>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</si>
  <si>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</si>
  <si>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</si>
  <si>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</si>
  <si>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</si>
  <si>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</si>
  <si>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</si>
  <si>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</si>
  <si>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</si>
  <si>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</si>
  <si>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</si>
  <si>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</si>
  <si>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</si>
  <si>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</si>
  <si>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</si>
  <si>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</si>
  <si>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</si>
  <si>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</si>
  <si>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</si>
  <si>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</si>
  <si>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</si>
  <si>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</si>
  <si>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</si>
  <si>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</si>
  <si>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</si>
  <si>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</si>
  <si>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</si>
  <si>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</si>
  <si>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</si>
  <si>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</si>
  <si>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</si>
  <si>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</si>
  <si>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</si>
  <si>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</si>
  <si>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</si>
  <si>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</si>
  <si>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</si>
  <si>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</si>
  <si>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</si>
  <si>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</si>
  <si>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</si>
  <si>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</si>
  <si>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</si>
  <si>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</si>
  <si>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</si>
  <si>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</si>
  <si>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</si>
  <si>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</si>
  <si>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</si>
  <si>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</si>
  <si>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</si>
  <si>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</si>
  <si>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</si>
  <si>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</si>
  <si>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</si>
  <si>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</si>
  <si>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</si>
  <si>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</si>
  <si>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</si>
  <si>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</si>
  <si>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</si>
  <si>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</si>
  <si>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</si>
  <si>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</si>
  <si>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</si>
  <si>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</si>
  <si>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</si>
  <si>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</si>
  <si>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</si>
  <si>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</si>
  <si>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</si>
  <si>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</si>
  <si>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</si>
  <si>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</si>
  <si>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</si>
  <si>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</si>
  <si>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</si>
  <si>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</si>
  <si>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</si>
  <si>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</si>
  <si>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</si>
  <si>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</si>
  <si>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</si>
  <si>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</si>
  <si>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</si>
  <si>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</si>
  <si>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</si>
  <si>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</si>
  <si>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</si>
  <si>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</si>
  <si>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</si>
  <si>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</si>
  <si>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</si>
  <si>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</si>
  <si>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</si>
  <si>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</si>
  <si>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</si>
  <si>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</si>
  <si>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</si>
  <si>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</si>
  <si>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</si>
  <si>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</si>
  <si>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</si>
  <si>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</si>
  <si>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</si>
  <si>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</si>
  <si>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</si>
  <si>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</si>
  <si>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</si>
  <si>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</si>
  <si>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</si>
  <si>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</si>
  <si>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</si>
  <si>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</si>
  <si>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</si>
  <si>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</si>
  <si>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</si>
  <si>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</si>
  <si>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</si>
  <si>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</si>
  <si>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</si>
  <si>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</si>
  <si>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</si>
  <si>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</si>
  <si>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</si>
  <si>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</si>
  <si>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</si>
  <si>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</si>
  <si>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</si>
  <si>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</si>
  <si>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</si>
  <si>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</si>
  <si>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</si>
  <si>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</si>
  <si>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</si>
  <si>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</si>
  <si>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</si>
  <si>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</si>
  <si>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</si>
  <si>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</si>
  <si>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</si>
  <si>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</si>
  <si>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</si>
  <si>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</si>
  <si>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</si>
  <si>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</si>
  <si>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</si>
  <si>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</si>
  <si>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</si>
  <si>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</si>
  <si>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</si>
  <si>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</si>
  <si>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</si>
  <si>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</si>
  <si>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</si>
  <si>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</si>
  <si>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</si>
  <si>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</si>
  <si>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</si>
  <si>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</si>
  <si>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</si>
  <si>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</si>
  <si>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</si>
  <si>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</si>
  <si>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</si>
  <si>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</si>
  <si>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</si>
  <si>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</si>
  <si>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</si>
  <si>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</si>
  <si>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</si>
  <si>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</si>
  <si>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</si>
  <si>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</si>
  <si>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</si>
  <si>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</si>
  <si>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</si>
  <si>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</si>
  <si>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</si>
  <si>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</si>
  <si>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</si>
  <si>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</si>
  <si>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</si>
  <si>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</si>
  <si>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</si>
  <si>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</si>
  <si>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</si>
  <si>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</si>
  <si>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</si>
  <si>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</si>
  <si>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</si>
  <si>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</si>
  <si>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</si>
  <si>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</si>
  <si>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</si>
  <si>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</si>
  <si>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</si>
  <si>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</si>
  <si>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</si>
  <si>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</si>
  <si>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</si>
  <si>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</si>
  <si>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</si>
  <si>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</si>
  <si>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</si>
  <si>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</si>
  <si>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</si>
  <si>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</si>
  <si>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</si>
  <si>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</si>
  <si>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</si>
  <si>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</si>
  <si>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</si>
  <si>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</si>
  <si>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</si>
  <si>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</si>
  <si>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</si>
  <si>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</si>
  <si>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</si>
  <si>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</si>
  <si>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</si>
  <si>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</si>
  <si>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</si>
  <si>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</si>
  <si>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</si>
  <si>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</si>
  <si>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</si>
  <si>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</si>
  <si>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</si>
  <si>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</si>
  <si>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</si>
  <si>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</si>
  <si>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</si>
  <si>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</si>
  <si>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</si>
  <si>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</si>
  <si>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</si>
  <si>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</si>
  <si>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</si>
  <si>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</si>
  <si>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</si>
  <si>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</si>
  <si>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</si>
  <si>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</si>
  <si>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</si>
  <si>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</si>
  <si>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</si>
  <si>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</si>
  <si>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</si>
  <si>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</si>
  <si>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</si>
  <si>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</si>
  <si>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</si>
  <si>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</si>
  <si>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</si>
  <si>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</si>
  <si>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</si>
  <si>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</si>
  <si>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</si>
  <si>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</si>
  <si>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</si>
  <si>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</si>
  <si>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</si>
  <si>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</si>
  <si>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</si>
  <si>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</si>
  <si>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</si>
  <si>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</si>
  <si>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</si>
  <si>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</si>
  <si>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</si>
  <si>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</si>
  <si>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</si>
  <si>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</si>
  <si>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</si>
  <si>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</si>
  <si>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</si>
  <si>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</si>
  <si>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</si>
  <si>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</si>
  <si>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</si>
  <si>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</si>
  <si>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</si>
  <si>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</si>
  <si>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</si>
  <si>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</si>
  <si>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</si>
  <si>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</si>
  <si>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</si>
  <si>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</si>
  <si>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</si>
  <si>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</si>
  <si>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</si>
  <si>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</si>
  <si>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</si>
  <si>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</si>
  <si>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</si>
  <si>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</si>
  <si>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</si>
  <si>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</si>
  <si>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</si>
  <si>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</si>
  <si>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</si>
  <si>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</si>
  <si>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</si>
  <si>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</si>
  <si>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</si>
  <si>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</si>
  <si>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</si>
  <si>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</si>
  <si>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</si>
  <si>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</si>
  <si>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</si>
  <si>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</si>
  <si>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</si>
  <si>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</si>
  <si>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</si>
  <si>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</si>
  <si>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</si>
  <si>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</si>
  <si>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</si>
  <si>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</si>
  <si>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</si>
  <si>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</si>
  <si>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</si>
  <si>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</si>
  <si>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</si>
  <si>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</si>
  <si>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</si>
  <si>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</si>
  <si>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</si>
  <si>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</si>
  <si>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</si>
  <si>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</si>
  <si>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</si>
  <si>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</si>
  <si>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</si>
  <si>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</si>
  <si>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</si>
  <si>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</si>
  <si>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</si>
  <si>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</si>
  <si>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</si>
  <si>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</si>
  <si>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</si>
  <si>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</si>
  <si>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</si>
  <si>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</si>
  <si>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</si>
  <si>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</si>
  <si>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</si>
  <si>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</si>
  <si>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</si>
  <si>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</si>
  <si>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</si>
  <si>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</si>
  <si>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</si>
  <si>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</si>
  <si>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</si>
  <si>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</si>
  <si>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</si>
  <si>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</si>
  <si>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</si>
  <si>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</si>
  <si>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</si>
  <si>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</si>
  <si>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</si>
  <si>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</si>
  <si>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</si>
  <si>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</si>
  <si>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</si>
  <si>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</si>
  <si>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</si>
  <si>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</si>
  <si>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</si>
  <si>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</si>
  <si>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</si>
  <si>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</si>
  <si>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</si>
  <si>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</si>
  <si>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</si>
  <si>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</si>
  <si>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</si>
  <si>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</si>
  <si>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</si>
  <si>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</si>
  <si>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</si>
  <si>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</si>
  <si>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</si>
  <si>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</si>
  <si>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</si>
  <si>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</si>
  <si>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</si>
  <si>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</si>
  <si>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</si>
  <si>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</si>
  <si>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</si>
  <si>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</si>
  <si>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</si>
  <si>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</si>
  <si>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</si>
  <si>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</si>
  <si>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</si>
  <si>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</si>
  <si>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</si>
  <si>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</si>
  <si>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</si>
  <si>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</si>
  <si>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</si>
  <si>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</si>
  <si>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</si>
  <si>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</si>
  <si>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</si>
  <si>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</si>
  <si>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</si>
  <si>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</si>
  <si>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</si>
  <si>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</si>
  <si>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</si>
  <si>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</si>
  <si>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</si>
  <si>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</si>
  <si>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</si>
  <si>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</si>
  <si>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</si>
  <si>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</si>
  <si>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</si>
  <si>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</si>
  <si>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</si>
  <si>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</si>
  <si>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</si>
  <si>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</si>
  <si>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</si>
  <si>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</si>
  <si>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</si>
  <si>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</si>
  <si>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</si>
  <si>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</si>
  <si>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</si>
  <si>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</si>
  <si>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</si>
  <si>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</si>
  <si>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</si>
  <si>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</si>
  <si>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</si>
  <si>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</si>
  <si>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</si>
  <si>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</si>
  <si>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</si>
  <si>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</si>
  <si>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</si>
  <si>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</si>
  <si>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</si>
  <si>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</si>
  <si>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</si>
  <si>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</si>
  <si>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</si>
  <si>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</si>
  <si>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</si>
  <si>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</si>
  <si>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</si>
  <si>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</si>
  <si>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</si>
  <si>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</si>
  <si>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</si>
  <si>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</si>
  <si>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</si>
  <si>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</si>
  <si>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</si>
  <si>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</si>
  <si>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</si>
  <si>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</si>
  <si>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</si>
  <si>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</si>
  <si>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</si>
  <si>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</si>
  <si>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</si>
  <si>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</si>
  <si>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</si>
  <si>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</si>
  <si>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</si>
  <si>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</si>
  <si>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</si>
  <si>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</si>
  <si>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</si>
  <si>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</si>
  <si>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</si>
  <si>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</si>
  <si>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</si>
  <si>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</si>
  <si>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</si>
  <si>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</si>
  <si>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</si>
  <si>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</si>
  <si>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</si>
  <si>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</si>
  <si>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</si>
  <si>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</si>
  <si>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</si>
  <si>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</si>
  <si>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</si>
  <si>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</si>
  <si>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</si>
  <si>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</si>
  <si>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</si>
  <si>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</si>
  <si>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</si>
  <si>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</si>
  <si>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</si>
  <si>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</si>
  <si>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</si>
  <si>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</si>
  <si>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</si>
  <si>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</si>
  <si>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</si>
  <si>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</si>
  <si>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</si>
  <si>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</si>
  <si>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</si>
  <si>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</si>
  <si>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</si>
  <si>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</si>
  <si>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</si>
  <si>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</si>
  <si>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</si>
  <si>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</si>
  <si>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</si>
  <si>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</si>
  <si>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</si>
  <si>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</si>
  <si>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</si>
  <si>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</si>
  <si>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</si>
  <si>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</si>
  <si>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</si>
  <si>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</si>
  <si>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</si>
  <si>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</si>
  <si>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</si>
  <si>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</si>
  <si>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</si>
  <si>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</si>
  <si>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</si>
  <si>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</si>
  <si>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</si>
  <si>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</si>
  <si>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</si>
  <si>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</si>
  <si>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</si>
  <si>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</si>
  <si>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</si>
  <si>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</si>
  <si>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</si>
  <si>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</si>
  <si>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</si>
  <si>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</si>
  <si>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</si>
  <si>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</si>
  <si>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</si>
  <si>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</si>
  <si>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</si>
  <si>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</si>
  <si>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</si>
  <si>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</si>
  <si>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</si>
  <si>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</si>
  <si>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</si>
  <si>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</si>
  <si>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</si>
  <si>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</si>
  <si>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</si>
  <si>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</si>
  <si>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</si>
  <si>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</si>
  <si>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</si>
  <si>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</si>
  <si>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</si>
  <si>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</si>
  <si>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</si>
  <si>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</si>
  <si>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</si>
  <si>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</si>
  <si>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</si>
  <si>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</si>
  <si>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</si>
  <si>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</si>
  <si>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</si>
  <si>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</si>
  <si>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</si>
  <si>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</si>
  <si>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</si>
  <si>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</si>
  <si>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</si>
  <si>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</si>
  <si>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</si>
  <si>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</si>
  <si>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</si>
  <si>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</si>
  <si>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</si>
  <si>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</si>
  <si>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</si>
  <si>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</si>
  <si>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</si>
  <si>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</si>
  <si>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</si>
  <si>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</si>
  <si>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</si>
  <si>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</si>
  <si>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</si>
  <si>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</si>
  <si>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</si>
  <si>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</si>
  <si>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</si>
  <si>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</si>
  <si>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</si>
  <si>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</si>
  <si>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</si>
  <si>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</si>
  <si>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</si>
  <si>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</si>
  <si>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</si>
  <si>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</si>
  <si>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</si>
  <si>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</si>
  <si>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</si>
  <si>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</si>
  <si>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</si>
  <si>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</si>
  <si>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</si>
  <si>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</si>
  <si>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</si>
  <si>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</si>
  <si>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</si>
  <si>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</si>
  <si>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</si>
  <si>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</si>
  <si>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</si>
  <si>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</si>
  <si>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</si>
  <si>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</si>
  <si>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</si>
  <si>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</si>
  <si>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</si>
  <si>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</si>
  <si>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</si>
  <si>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</si>
  <si>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</si>
  <si>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</si>
  <si>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</si>
  <si>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</si>
  <si>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</si>
  <si>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</si>
  <si>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</si>
  <si>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</si>
  <si>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</si>
  <si>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</si>
  <si>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</si>
  <si>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</si>
  <si>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</si>
  <si>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</si>
  <si>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</si>
  <si>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</si>
  <si>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</si>
  <si>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</si>
  <si>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</si>
  <si>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</si>
  <si>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</si>
  <si>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</si>
  <si>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</si>
  <si>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</si>
  <si>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</si>
  <si>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</si>
  <si>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</si>
  <si>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</si>
  <si>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</si>
  <si>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</si>
  <si>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</si>
  <si>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</si>
  <si>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</si>
  <si>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</si>
  <si>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</si>
  <si>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</si>
  <si>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</si>
  <si>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</si>
  <si>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</si>
  <si>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</si>
  <si>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</si>
  <si>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</si>
  <si>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</si>
  <si>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</si>
  <si>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</si>
  <si>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</si>
  <si>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</si>
  <si>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</si>
  <si>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</si>
  <si>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</si>
  <si>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</si>
  <si>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</si>
  <si>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</si>
  <si>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</si>
  <si>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</si>
  <si>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</si>
  <si>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</si>
  <si>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</si>
  <si>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</si>
  <si>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</si>
  <si>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</si>
  <si>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</si>
  <si>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</si>
  <si>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</si>
  <si>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</si>
  <si>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</si>
  <si>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</si>
  <si>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</si>
  <si>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</si>
  <si>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</si>
  <si>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</si>
  <si>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</si>
  <si>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</si>
  <si>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</si>
  <si>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</si>
  <si>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</si>
  <si>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</si>
  <si>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</si>
  <si>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</si>
  <si>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</si>
  <si>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</si>
  <si>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</si>
  <si>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</si>
  <si>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</si>
  <si>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</si>
  <si>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</si>
  <si>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</si>
  <si>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</si>
  <si>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</si>
  <si>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</si>
  <si>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</si>
  <si>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</si>
  <si>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</si>
  <si>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</si>
  <si>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</si>
  <si>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</si>
  <si>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</si>
  <si>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</si>
  <si>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</si>
  <si>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</si>
  <si>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</si>
  <si>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</si>
  <si>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</si>
  <si>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</si>
  <si>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</si>
  <si>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</si>
  <si>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</si>
  <si>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</si>
  <si>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</si>
  <si>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</si>
  <si>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</si>
  <si>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</si>
  <si>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</si>
  <si>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</si>
  <si>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</si>
  <si>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</si>
  <si>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</si>
  <si>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</si>
  <si>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</si>
  <si>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</si>
  <si>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</si>
  <si>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</si>
  <si>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</si>
  <si>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</si>
  <si>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</si>
  <si>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</si>
  <si>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</si>
  <si>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</si>
  <si>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</si>
  <si>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</si>
  <si>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</si>
  <si>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</si>
  <si>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</si>
  <si>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</si>
  <si>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</si>
  <si>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</si>
  <si>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</si>
  <si>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</si>
  <si>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</si>
  <si>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</si>
  <si>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</si>
  <si>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</si>
  <si>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</si>
  <si>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</si>
  <si>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</si>
  <si>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</si>
  <si>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</si>
  <si>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</si>
  <si>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</si>
  <si>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</si>
  <si>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</si>
  <si>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</si>
  <si>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</si>
  <si>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</si>
  <si>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</si>
  <si>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</si>
  <si>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</si>
  <si>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</si>
  <si>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</si>
  <si>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</si>
  <si>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</si>
  <si>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</si>
  <si>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</si>
  <si>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</si>
  <si>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</si>
  <si>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</si>
  <si>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</si>
  <si>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</si>
  <si>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</si>
  <si>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</si>
  <si>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</si>
  <si>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</si>
  <si>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</si>
  <si>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</si>
  <si>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</si>
  <si>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</si>
  <si>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</si>
  <si>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</si>
  <si>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</si>
  <si>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</si>
  <si>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</si>
  <si>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</si>
  <si>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</si>
  <si>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</si>
  <si>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</si>
  <si>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</si>
  <si>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</si>
  <si>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</si>
  <si>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</si>
  <si>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</si>
  <si>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</si>
  <si>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</si>
  <si>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</si>
  <si>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</si>
  <si>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</si>
  <si>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</si>
  <si>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</si>
  <si>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</si>
  <si>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</si>
  <si>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</si>
  <si>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</si>
  <si>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</si>
  <si>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</si>
  <si>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</si>
  <si>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</si>
  <si>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</si>
  <si>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</si>
  <si>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</si>
  <si>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</si>
  <si>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</si>
  <si>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</si>
  <si>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</si>
  <si>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</si>
  <si>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</si>
  <si>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</si>
  <si>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</si>
  <si>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</si>
  <si>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</si>
  <si>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</si>
  <si>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</si>
  <si>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</si>
  <si>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</si>
  <si>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</si>
  <si>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</si>
  <si>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</si>
  <si>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</si>
  <si>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</si>
  <si>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</si>
  <si>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</si>
  <si>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</si>
  <si>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</si>
  <si>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</si>
  <si>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</si>
  <si>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</si>
  <si>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</si>
  <si>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</si>
  <si>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</si>
  <si>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</si>
  <si>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</si>
  <si>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</si>
  <si>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</si>
  <si>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</si>
  <si>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</si>
  <si>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</si>
  <si>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</si>
  <si>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</si>
  <si>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</si>
  <si>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</si>
  <si>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</si>
  <si>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</si>
  <si>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</si>
  <si>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</si>
  <si>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</si>
  <si>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</si>
  <si>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</si>
  <si>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</si>
  <si>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</si>
  <si>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</si>
  <si>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</si>
  <si>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</si>
  <si>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</si>
  <si>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</si>
  <si>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</si>
  <si>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</si>
  <si>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</si>
  <si>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</si>
  <si>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</si>
  <si>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</si>
  <si>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</si>
  <si>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</si>
  <si>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</si>
  <si>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</si>
  <si>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</si>
  <si>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</si>
  <si>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</si>
  <si>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</si>
  <si>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</si>
  <si>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</si>
  <si>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</si>
  <si>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</si>
  <si>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</si>
  <si>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</si>
  <si>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</si>
  <si>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</si>
  <si>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</si>
  <si>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</si>
  <si>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</si>
  <si>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</si>
  <si>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</si>
  <si>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</si>
  <si>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</si>
  <si>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</si>
  <si>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</si>
  <si>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</si>
  <si>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</si>
  <si>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</si>
  <si>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</si>
  <si>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</si>
  <si>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</si>
  <si>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</si>
  <si>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</si>
  <si>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</si>
  <si>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</si>
  <si>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</si>
  <si>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</si>
  <si>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</si>
  <si>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</si>
  <si>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</si>
  <si>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</si>
  <si>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</si>
  <si>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</si>
  <si>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</si>
  <si>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</si>
  <si>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</si>
  <si>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</si>
  <si>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</si>
  <si>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</si>
  <si>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</si>
  <si>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</si>
  <si>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</si>
  <si>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</si>
  <si>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</si>
  <si>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</si>
  <si>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</si>
  <si>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</si>
  <si>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</si>
  <si>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</si>
  <si>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</si>
  <si>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</si>
  <si>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</si>
  <si>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</si>
  <si>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</si>
  <si>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</si>
  <si>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</si>
  <si>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</si>
  <si>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</si>
  <si>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</si>
  <si>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</si>
  <si>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</si>
  <si>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</si>
  <si>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</si>
  <si>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</si>
  <si>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</si>
  <si>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</si>
  <si>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</si>
  <si>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</si>
  <si>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</si>
  <si>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</si>
  <si>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</si>
  <si>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</si>
  <si>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</si>
  <si>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</si>
  <si>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</si>
  <si>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</si>
  <si>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</si>
  <si>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</si>
  <si>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</si>
  <si>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</si>
  <si>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</si>
  <si>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</si>
  <si>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</si>
  <si>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</si>
  <si>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</si>
  <si>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</si>
  <si>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</si>
  <si>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</si>
  <si>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</si>
  <si>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</si>
  <si>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</si>
  <si>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</si>
  <si>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</si>
  <si>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</si>
  <si>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</si>
  <si>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</si>
  <si>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</si>
  <si>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</si>
  <si>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</si>
  <si>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</si>
  <si>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</si>
  <si>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</si>
  <si>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</si>
  <si>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</si>
  <si>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</si>
  <si>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</si>
  <si>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</si>
  <si>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</si>
  <si>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</si>
  <si>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</si>
  <si>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</si>
  <si>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</si>
  <si>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</si>
  <si>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</si>
  <si>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</si>
  <si>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</si>
  <si>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</si>
  <si>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</si>
  <si>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</si>
  <si>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</si>
  <si>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</si>
  <si>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</si>
  <si>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</si>
  <si>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</si>
  <si>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</si>
  <si>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</si>
  <si>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</si>
  <si>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</si>
  <si>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</si>
  <si>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</si>
  <si>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</si>
  <si>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</si>
  <si>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</si>
  <si>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</si>
  <si>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</si>
  <si>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</si>
  <si>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</si>
  <si>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</si>
  <si>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</si>
  <si>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</si>
  <si>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</si>
  <si>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</si>
  <si>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</si>
  <si>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</si>
  <si>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</si>
  <si>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</si>
  <si>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</si>
  <si>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</si>
  <si>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</si>
  <si>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</si>
  <si>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</si>
  <si>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</si>
  <si>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</si>
  <si>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</si>
  <si>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</si>
  <si>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</si>
  <si>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</si>
  <si>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</si>
  <si>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</si>
  <si>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</si>
  <si>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</si>
  <si>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</si>
  <si>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</si>
  <si>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</si>
  <si>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</si>
  <si>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</si>
  <si>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</si>
  <si>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</si>
  <si>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</si>
  <si>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</si>
  <si>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</si>
  <si>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</si>
  <si>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</si>
  <si>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</si>
  <si>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</si>
  <si>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</si>
  <si>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</si>
  <si>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</si>
  <si>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</si>
  <si>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</si>
  <si>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</si>
  <si>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</si>
  <si>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</si>
  <si>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</si>
  <si>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</si>
  <si>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</si>
  <si>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</si>
  <si>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</si>
  <si>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</si>
  <si>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</si>
  <si>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</si>
  <si>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</si>
  <si>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</si>
  <si>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</si>
  <si>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</si>
  <si>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</si>
  <si>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</si>
  <si>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</si>
  <si>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</si>
  <si>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</si>
  <si>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</si>
  <si>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</si>
  <si>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</si>
  <si>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</si>
  <si>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</si>
  <si>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</si>
  <si>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</si>
  <si>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</si>
  <si>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</si>
  <si>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</si>
  <si>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</si>
  <si>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</si>
  <si>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</si>
  <si>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</si>
  <si>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</si>
  <si>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</si>
  <si>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</si>
  <si>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</si>
  <si>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</si>
  <si>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</si>
  <si>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</si>
  <si>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</si>
  <si>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</si>
  <si>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</si>
  <si>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</si>
  <si>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</si>
  <si>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</si>
  <si>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</si>
  <si>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</si>
  <si>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</si>
  <si>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</si>
  <si>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</si>
  <si>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</si>
  <si>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</si>
  <si>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</si>
  <si>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</si>
  <si>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</si>
  <si>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</si>
  <si>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</si>
  <si>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</si>
  <si>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</si>
  <si>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</si>
  <si>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</si>
  <si>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</si>
  <si>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</si>
  <si>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</si>
  <si>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</si>
  <si>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</si>
  <si>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</si>
  <si>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</si>
  <si>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</si>
  <si>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</si>
  <si>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</si>
  <si>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</si>
  <si>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</si>
  <si>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</si>
  <si>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</si>
  <si>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</si>
  <si>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</si>
  <si>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</si>
  <si>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</si>
  <si>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</si>
  <si>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</si>
  <si>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</si>
  <si>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</si>
  <si>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</si>
  <si>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</si>
  <si>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</si>
  <si>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</si>
  <si>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</si>
  <si>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</si>
  <si>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</si>
  <si>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</si>
  <si>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</si>
  <si>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</si>
  <si>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</si>
  <si>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</si>
  <si>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</si>
  <si>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</si>
  <si>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</si>
  <si>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</si>
  <si>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</si>
  <si>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</si>
  <si>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</si>
  <si>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</si>
  <si>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</si>
  <si>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</si>
  <si>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</si>
  <si>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</si>
  <si>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</si>
  <si>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</si>
  <si>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</si>
  <si>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</si>
  <si>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</si>
  <si>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</si>
  <si>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</si>
  <si>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</si>
  <si>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</si>
  <si>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</si>
  <si>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</si>
  <si>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</si>
  <si>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</si>
  <si>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</si>
  <si>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</si>
  <si>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</si>
  <si>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</si>
  <si>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</si>
  <si>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</si>
  <si>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</si>
  <si>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</si>
  <si>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</si>
  <si>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</si>
  <si>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</si>
  <si>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</si>
  <si>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</si>
  <si>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</si>
  <si>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</si>
  <si>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</si>
  <si>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</si>
  <si>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</si>
  <si>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</si>
  <si>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</si>
  <si>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</si>
  <si>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</si>
  <si>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</si>
  <si>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</si>
  <si>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</si>
  <si>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</si>
  <si>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</si>
  <si>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</si>
  <si>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</si>
  <si>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</si>
  <si>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</si>
  <si>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</si>
  <si>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</si>
  <si>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</si>
  <si>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</si>
  <si>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</si>
  <si>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</si>
  <si>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</si>
  <si>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</si>
  <si>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</si>
  <si>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</si>
  <si>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</si>
  <si>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</si>
  <si>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</si>
  <si>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</si>
  <si>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</si>
  <si>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</si>
  <si>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</si>
  <si>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</si>
  <si>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</si>
  <si>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</si>
  <si>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</si>
  <si>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</si>
  <si>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</si>
  <si>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</si>
  <si>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</si>
  <si>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</si>
  <si>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</si>
  <si>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</si>
  <si>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</si>
  <si>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</si>
  <si>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</si>
  <si>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</si>
  <si>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</si>
  <si>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</si>
  <si>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</si>
  <si>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</si>
  <si>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</si>
  <si>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</si>
  <si>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</si>
  <si>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</si>
  <si>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</si>
  <si>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</si>
  <si>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</si>
  <si>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</si>
  <si>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</si>
  <si>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</si>
  <si>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</si>
  <si>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</si>
  <si>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</si>
  <si>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</si>
  <si>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</si>
  <si>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</si>
  <si>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</si>
  <si>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</si>
  <si>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</si>
  <si>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</si>
  <si>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</si>
  <si>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</si>
  <si>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</si>
  <si>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</si>
  <si>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</si>
  <si>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</si>
  <si>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</si>
  <si>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</si>
  <si>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</si>
  <si>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</si>
  <si>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</si>
  <si>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</si>
  <si>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</si>
  <si>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</si>
  <si>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</si>
  <si>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</si>
  <si>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</si>
  <si>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</si>
  <si>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</si>
  <si>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</si>
  <si>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</si>
  <si>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</si>
  <si>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</si>
  <si>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</si>
  <si>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</si>
  <si>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</si>
  <si>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</si>
  <si>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</si>
  <si>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</si>
  <si>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</si>
  <si>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</si>
  <si>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</si>
  <si>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</si>
  <si>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</si>
  <si>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</si>
  <si>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</si>
  <si>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</si>
  <si>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</si>
  <si>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</si>
  <si>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</si>
  <si>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</si>
  <si>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</si>
  <si>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</si>
  <si>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</si>
  <si>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</si>
  <si>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</si>
  <si>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</si>
  <si>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</si>
  <si>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</si>
  <si>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</si>
  <si>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</si>
  <si>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</si>
  <si>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</si>
  <si>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</si>
  <si>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</si>
  <si>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</si>
  <si>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</si>
  <si>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</si>
  <si>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</si>
  <si>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</si>
  <si>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</si>
  <si>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</si>
  <si>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</si>
  <si>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</si>
  <si>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</si>
  <si>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</si>
  <si>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</si>
  <si>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</si>
  <si>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</si>
  <si>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</si>
  <si>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</si>
  <si>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</si>
  <si>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</si>
  <si>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</si>
  <si>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</si>
  <si>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</si>
  <si>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</si>
  <si>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</si>
  <si>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</si>
  <si>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</si>
  <si>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</si>
  <si>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</si>
  <si>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</si>
  <si>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</si>
  <si>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</si>
  <si>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</si>
  <si>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</si>
  <si>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</si>
  <si>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</si>
  <si>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</si>
  <si>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</si>
  <si>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</si>
  <si>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</si>
  <si>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</si>
  <si>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</si>
  <si>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</si>
  <si>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</si>
  <si>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</si>
  <si>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</si>
  <si>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</si>
  <si>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</si>
  <si>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</si>
  <si>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</si>
  <si>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</si>
  <si>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</si>
  <si>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</si>
  <si>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</si>
  <si>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</si>
  <si>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</si>
  <si>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</si>
  <si>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</si>
  <si>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</si>
  <si>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</si>
  <si>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</si>
  <si>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</si>
  <si>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</si>
  <si>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</si>
  <si>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</si>
  <si>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</si>
  <si>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</si>
  <si>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</si>
  <si>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</si>
  <si>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</si>
  <si>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</si>
  <si>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</si>
  <si>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</si>
  <si>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</si>
  <si>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</si>
  <si>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</si>
  <si>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</si>
  <si>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</si>
  <si>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</si>
  <si>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</si>
  <si>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</si>
  <si>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</si>
  <si>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</si>
  <si>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</si>
  <si>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</si>
  <si>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</si>
  <si>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</si>
  <si>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</si>
  <si>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</si>
  <si>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</si>
  <si>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</si>
  <si>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</si>
  <si>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</si>
  <si>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</si>
  <si>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</si>
  <si>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</si>
  <si>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</si>
  <si>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</si>
  <si>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</si>
  <si>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</si>
  <si>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</si>
  <si>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</si>
  <si>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</si>
  <si>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</si>
  <si>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</si>
  <si>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</si>
  <si>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</si>
  <si>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</si>
  <si>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</si>
  <si>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</si>
  <si>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</si>
  <si>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</si>
  <si>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</si>
  <si>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</si>
  <si>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</si>
  <si>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</si>
  <si>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</si>
  <si>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</si>
  <si>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</si>
  <si>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</si>
  <si>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</si>
  <si>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</si>
  <si>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</si>
  <si>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</si>
  <si>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</si>
  <si>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</si>
  <si>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</si>
  <si>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</si>
  <si>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</si>
  <si>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</si>
  <si>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</si>
  <si>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</si>
  <si>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</si>
  <si>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</si>
  <si>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</si>
  <si>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</si>
  <si>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</si>
  <si>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</si>
  <si>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</si>
  <si>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</si>
  <si>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</si>
  <si>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</si>
  <si>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</si>
  <si>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</si>
  <si>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</si>
  <si>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</si>
  <si>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</si>
  <si>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</si>
  <si>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</si>
  <si>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</si>
  <si>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</si>
  <si>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</si>
  <si>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</si>
  <si>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</si>
  <si>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</si>
  <si>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</si>
  <si>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</si>
  <si>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</si>
  <si>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</si>
  <si>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</si>
  <si>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</si>
  <si>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</si>
  <si>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</si>
  <si>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</si>
  <si>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</si>
  <si>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</si>
  <si>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</si>
  <si>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</si>
  <si>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</si>
  <si>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</si>
  <si>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</si>
  <si>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</si>
  <si>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</si>
  <si>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</si>
  <si>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</si>
  <si>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</si>
  <si>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</si>
  <si>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</si>
  <si>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</si>
  <si>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</si>
  <si>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</si>
  <si>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</si>
  <si>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</si>
  <si>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</si>
  <si>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</si>
  <si>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</si>
  <si>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</si>
  <si>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</si>
  <si>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</si>
  <si>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</si>
  <si>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</si>
  <si>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</si>
  <si>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</si>
  <si>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</si>
  <si>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</si>
  <si>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</si>
  <si>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</si>
  <si>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</si>
  <si>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</si>
  <si>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</si>
  <si>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</si>
  <si>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</si>
  <si>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</si>
  <si>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</si>
  <si>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</si>
  <si>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</si>
  <si>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</si>
  <si>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</si>
  <si>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</si>
  <si>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</si>
  <si>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</si>
  <si>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</si>
  <si>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</si>
  <si>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</si>
  <si>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</si>
  <si>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</si>
  <si>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</si>
  <si>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</si>
  <si>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</si>
  <si>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</si>
  <si>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</si>
  <si>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</si>
  <si>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</si>
  <si>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</si>
  <si>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</si>
  <si>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</si>
  <si>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</si>
  <si>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</si>
  <si>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</si>
  <si>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</si>
  <si>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</si>
  <si>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</si>
  <si>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</si>
  <si>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</si>
  <si>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</si>
  <si>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</si>
  <si>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</si>
  <si>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</si>
  <si>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</si>
  <si>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</si>
  <si>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</si>
  <si>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</si>
  <si>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</si>
  <si>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</si>
  <si>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</si>
  <si>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</si>
  <si>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</si>
  <si>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</si>
  <si>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</si>
  <si>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</si>
  <si>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</si>
  <si>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</si>
  <si>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</si>
  <si>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</si>
  <si>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</si>
  <si>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</si>
  <si>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</si>
  <si>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</si>
  <si>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</si>
  <si>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</si>
  <si>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</si>
  <si>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</si>
  <si>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</si>
  <si>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</si>
  <si>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</si>
  <si>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</si>
  <si>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</si>
  <si>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</si>
  <si>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</si>
  <si>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</si>
  <si>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</si>
  <si>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</si>
  <si>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</si>
  <si>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</si>
  <si>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</si>
  <si>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</si>
  <si>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</si>
  <si>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</si>
  <si>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</si>
  <si>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</si>
  <si>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</si>
  <si>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</si>
  <si>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</si>
  <si>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</si>
  <si>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</si>
  <si>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</si>
  <si>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</si>
  <si>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</si>
  <si>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</si>
  <si>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</si>
  <si>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</si>
  <si>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</si>
  <si>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</si>
  <si>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</si>
  <si>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</si>
  <si>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</si>
  <si>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</si>
  <si>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</si>
  <si>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</si>
  <si>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</si>
  <si>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</si>
  <si>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</si>
  <si>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</si>
  <si>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</si>
  <si>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</si>
  <si>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</si>
  <si>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</si>
  <si>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</si>
  <si>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</si>
  <si>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</si>
  <si>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</si>
  <si>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</si>
  <si>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</si>
  <si>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</si>
  <si>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</si>
  <si>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</si>
  <si>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</si>
  <si>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</si>
  <si>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</si>
  <si>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</si>
  <si>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</si>
  <si>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</si>
  <si>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</si>
  <si>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</si>
  <si>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</si>
  <si>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</si>
  <si>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</si>
  <si>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</si>
  <si>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</si>
  <si>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</si>
  <si>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</si>
  <si>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</si>
  <si>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</si>
  <si>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</si>
  <si>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</si>
  <si>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</si>
  <si>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</si>
  <si>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</si>
  <si>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</si>
  <si>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</si>
  <si>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</si>
  <si>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</si>
  <si>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</si>
  <si>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</si>
  <si>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</si>
  <si>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</si>
  <si>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</si>
  <si>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</si>
  <si>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</si>
  <si>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</si>
  <si>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</si>
  <si>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</si>
  <si>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</si>
  <si>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</si>
  <si>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</si>
  <si>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</si>
  <si>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</si>
  <si>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</si>
  <si>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</si>
  <si>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</si>
  <si>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</si>
  <si>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</si>
  <si>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</si>
  <si>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</si>
  <si>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</si>
  <si>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</si>
  <si>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</si>
  <si>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</si>
  <si>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</si>
  <si>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</si>
  <si>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</si>
  <si>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</si>
  <si>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</si>
  <si>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</si>
  <si>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</si>
  <si>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</si>
  <si>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</si>
  <si>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</si>
  <si>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</si>
  <si>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</si>
  <si>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</si>
  <si>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</si>
  <si>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</si>
  <si>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</si>
  <si>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</si>
  <si>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</si>
  <si>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</si>
  <si>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</si>
  <si>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</si>
  <si>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</si>
  <si>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</si>
  <si>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</si>
  <si>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</si>
  <si>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</si>
  <si>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</si>
  <si>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</si>
  <si>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</si>
  <si>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</si>
  <si>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</si>
  <si>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</si>
  <si>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</si>
  <si>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</si>
  <si>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</si>
  <si>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</si>
  <si>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</si>
  <si>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</si>
  <si>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</si>
  <si>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</si>
  <si>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</si>
  <si>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</si>
  <si>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</si>
  <si>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</si>
  <si>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</si>
  <si>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</si>
  <si>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</si>
  <si>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</si>
  <si>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</si>
  <si>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</si>
  <si>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</si>
  <si>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</si>
  <si>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</si>
  <si>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</si>
  <si>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</si>
  <si>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</si>
  <si>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</si>
  <si>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</si>
  <si>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</si>
  <si>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</si>
  <si>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</si>
  <si>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</si>
  <si>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</si>
  <si>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</si>
  <si>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</si>
  <si>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</si>
  <si>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</si>
  <si>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</si>
  <si>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</si>
  <si>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</si>
  <si>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</si>
  <si>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</si>
  <si>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</si>
  <si>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</si>
  <si>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</si>
  <si>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</si>
  <si>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</si>
  <si>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</si>
  <si>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</si>
  <si>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</si>
  <si>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</si>
  <si>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</si>
  <si>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</si>
  <si>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</si>
  <si>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</si>
  <si>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</si>
  <si>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</si>
  <si>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</si>
  <si>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</si>
  <si>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</si>
  <si>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</si>
  <si>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</si>
  <si>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</si>
  <si>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</si>
  <si>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</si>
  <si>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</si>
  <si>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</si>
  <si>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</si>
  <si>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</si>
  <si>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</si>
  <si>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</si>
  <si>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</si>
  <si>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</si>
  <si>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</si>
  <si>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</si>
  <si>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</si>
  <si>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</si>
  <si>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</si>
  <si>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</si>
  <si>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</si>
  <si>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</si>
  <si>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</si>
  <si>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</si>
  <si>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</si>
  <si>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</si>
  <si>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</si>
  <si>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</si>
  <si>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</si>
  <si>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</si>
  <si>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</si>
  <si>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</si>
  <si>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</si>
  <si>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</si>
  <si>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</si>
  <si>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</si>
  <si>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</si>
  <si>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</si>
  <si>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</si>
  <si>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</si>
  <si>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</si>
  <si>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</si>
  <si>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</si>
  <si>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</si>
  <si>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</si>
  <si>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</si>
  <si>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</si>
  <si>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</si>
  <si>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</si>
  <si>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</si>
  <si>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</si>
  <si>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</si>
  <si>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</si>
  <si>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</si>
  <si>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</si>
  <si>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</si>
  <si>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</si>
  <si>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</si>
  <si>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</si>
  <si>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</si>
  <si>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</si>
  <si>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</si>
  <si>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</si>
  <si>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</si>
  <si>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</si>
  <si>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</si>
  <si>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</si>
  <si>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</si>
  <si>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</si>
  <si>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</si>
  <si>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</si>
  <si>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</si>
  <si>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</si>
  <si>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</si>
  <si>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</si>
  <si>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</si>
  <si>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</si>
  <si>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</si>
  <si>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</si>
  <si>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</si>
  <si>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</si>
  <si>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</si>
  <si>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</si>
  <si>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</si>
  <si>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</si>
  <si>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</si>
  <si>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</si>
  <si>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</si>
  <si>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</si>
  <si>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</si>
  <si>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</si>
  <si>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</si>
  <si>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</si>
  <si>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</si>
  <si>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</si>
  <si>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</si>
  <si>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</si>
  <si>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</si>
  <si>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</si>
  <si>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</si>
  <si>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</si>
  <si>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</si>
  <si>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</si>
  <si>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</si>
  <si>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</si>
  <si>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</si>
  <si>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</si>
  <si>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</si>
  <si>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</si>
  <si>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</si>
  <si>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</si>
  <si>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</si>
  <si>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</si>
  <si>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</si>
  <si>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</si>
  <si>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</si>
  <si>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</si>
  <si>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</si>
  <si>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</si>
  <si>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</si>
  <si>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</si>
  <si>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</si>
  <si>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</si>
  <si>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</si>
  <si>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</si>
  <si>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</si>
  <si>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</si>
  <si>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</si>
  <si>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</si>
  <si>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</si>
  <si>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</si>
  <si>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</si>
  <si>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</si>
  <si>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</si>
  <si>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</si>
  <si>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PCM-20251105-00002105</t>
  </si>
  <si>
    <t xml:space="preserve">Minor </t>
  </si>
  <si>
    <t xml:space="preserve">team on the way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</si>
</sst>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0" fontId="9" fillId="9" borderId="12"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IFERROR(NOW()-F3,"-")</calculatedColumnFormula>
    </tableColumn>
    <tableColumn id="8" xr3:uid="{00000000-0010-0000-0D00-000008000000}" name="Creat Fault First Time Occured" dataDxfId="4"/>
    <tableColumn id="9" xr3:uid="{00000000-0010-0000-0D00-000009000000}" name="Power Source" dataDxfId="3">
      <calculatedColumnFormula>IFERROR(VLOOKUP(D3,DB!A:F,6,0),"")</calculatedColumnFormula>
    </tableColumn>
    <tableColumn id="10" xr3:uid="{00000000-0010-0000-0D00-00000A000000}" name="Battery Backup Status" dataDxfId="2">
      <calculatedColumnFormula>IFERROR(VLOOKUP(D3,DB!A:G,7,0),"")</calculatedColumnFormula>
    </tableColumn>
    <tableColumn id="11" xr3:uid="{00000000-0010-0000-0D00-00000B000000}" name="EM Field Feedback" dataDxfId="1"/>
    <tableColumn id="12" xr3:uid="{00000000-0010-0000-0D00-00000C000000}" name="Site Owner" dataDxfId="0">
      <calculatedColumnFormula>IFERROR(VLOOKUP(D3,DB!A:I,9,0),"")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304.04629490740626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0.59160740740480833</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45966.994720833332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45966.994720833332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45966.994720833332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45966.994720833332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45966.994720833332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45966.994720833332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45966.994720833332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45966.994720833332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45966.994720833332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45966.994720833332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45966.994720833332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45966.994720833332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45966.994720833332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45966.994720833332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45966.994720833332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45966.994720833332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45966.994720833332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45966.994720833332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45966.994720833332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45966.994720833332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45966.994720833332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45966.994720833332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45966.994720833332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45966.994720833332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45966.994720833332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45966.994720833332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45966.994720833332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45966.994720833332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45966.994720833332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45966.994720833332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45966.994720833332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45966.994720833332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45966.994720833332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45966.994720833332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45966.994720833332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45966.994720833332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45966.994720833332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45966.994720833332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45966.994720833332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45966.994720833332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45966.994720833332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45966.994720833332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45966.994720833332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45966.994720833332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45966.994720833332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45966.994720833332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45966.994720833332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45966.994720833332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45966.994720833332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45966.994720833332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45966.994720833332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45966.994720833332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45966.994720833332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45966.994720833332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45966.994720833332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45966.994720833332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45966.994720833332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45966.994720833332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45966.994720833332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45966.994720833332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45966.994720833332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45966.994720833332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45966.994720833332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45966.994720833332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45966.994720833332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45966.994720833332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45966.994720833332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45966.994720833332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45966.994720833332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45966.994720833332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45966.994720833332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45966.994720833332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45966.994720833332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45966.994720833332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45966.994720833332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45966.994720833332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45966.994720833332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45966.994720833332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45966.994720833332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45966.994720833332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45966.994720833332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45966.994720833332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45966.994720833332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45966.994720833332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45966.994720833332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45966.994720833332</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45966.994720833332</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2E5D79BB-9722-4776-8F05-9AD7E2C5785E}"/>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opLeftCell="H1" workbookViewId="0">
      <selection activeCell="A2" sqref="A2:L2"/>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141.99488287037093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8.2526375000015832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45966.994720833332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45966.994720833332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45966.994720833332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45966.994720833332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45966.994720833332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45966.994720833332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45966.994720833332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45966.994720833332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45966.994720833332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45966.994720833332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45966.994720833332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45966.994720833332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45966.994720833332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45966.994720833332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45966.994720833332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45966.994720833332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45966.994720833332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45966.994720833332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45966.994720833332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45966.994720833332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45966.994720833332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45966.994720833332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45966.994720833332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45966.994720833332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45966.994720833332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45966.994720833332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45966.994720833332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45966.994720833332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45966.994720833332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45966.994720833332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45966.994720833332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45966.994720833332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45966.994720833332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45966.994720833332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45966.994720833332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45966.994720833332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45966.994720833332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45966.994720833332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45966.994720833332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45966.994720833332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45966.994720833332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45966.994720833332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45966.994720833332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45966.994720833332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45966.994720833332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45966.994720833332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45966.994720833332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45966.994720833332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45966.994720833332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45966.994720833332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45966.994720833332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45966.994720833332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45966.994720833332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45966.994720833332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45966.994720833332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45966.994720833332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45966.994720833332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45966.994720833332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45966.994720833332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45966.994720833332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45966.994720833332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45966.994720833332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45966.994720833332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45966.994720833332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45966.994720833332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45966.994720833332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45966.994720833332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45966.994720833332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45966.994720833332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45966.994720833332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45966.994720833332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45966.994720833332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45966.994720833332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45966.994720833332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45966.994720833332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45966.994720833332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45966.994720833332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45966.994720833332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45966.994720833332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45966.994720833332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45966.994720833332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45966.994720833332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45966.994720833332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45966.994720833332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45966.994720833332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45966.994720833332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45966.994720833332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45966.994720833332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45966.994720833332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45966.994720833332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45966.994720833332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45966.994720833332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45966.994720833332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45966.994720833332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45966.994720833332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45966.994720833332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45966.994720833332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45966.994720833332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45966.994720833332</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L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76"/>
      <c r="B2" s="62" t="str">
        <f>IFERROR(VLOOKUP(D2,DB!A:K,11,0),"")</f>
        <v/>
      </c>
      <c r="C2" s="18"/>
      <c r="D2" s="62"/>
      <c r="E2" s="18"/>
      <c r="F2" s="20"/>
      <c r="G2" s="21">
        <f t="shared" ref="G2:G25" ca="1" si="0">IFERROR(NOW()-F2,"-")</f>
        <v>45966.994720833332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45966.994720833332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45966.994720833332</v>
      </c>
      <c r="H4" s="22"/>
      <c r="I4" s="19" t="str">
        <f>IFERROR(VLOOKUP(D4,DB!A:F,6,0),"")</f>
        <v/>
      </c>
      <c r="J4" s="18" t="str">
        <f>IFERROR(VLOOKUP(D4,DB!A:G,7,0),"")</f>
        <v/>
      </c>
      <c r="K4" s="46"/>
      <c r="L4" s="23" t="str">
        <f>IFERROR(VLOOKUP(D4,DB!A:I,9,0),"")</f>
        <v/>
      </c>
    </row>
    <row r="5" spans="1:13" ht="15" customHeight="1">
      <c r="A5" s="19"/>
      <c r="B5" s="62" t="str">
        <f>IFERROR(VLOOKUP(#REF!,DB!A:K,11,0),"")</f>
        <v/>
      </c>
      <c r="C5" s="18"/>
      <c r="D5" s="19"/>
      <c r="E5" s="18"/>
      <c r="F5" s="20"/>
      <c r="G5" s="21">
        <f t="shared" ca="1" si="0"/>
        <v>45966.994720833332</v>
      </c>
      <c r="H5" s="22"/>
      <c r="I5" s="19" t="str">
        <f>IFERROR(VLOOKUP(#REF!,DB!A:F,6,0),"")</f>
        <v/>
      </c>
      <c r="J5" s="18" t="str">
        <f>IFERROR(VLOOKUP(#REF!,DB!A:G,7,0),"")</f>
        <v/>
      </c>
      <c r="K5" s="46"/>
      <c r="L5" s="23" t="str">
        <f>IFERROR(VLOOKUP(#REF!,DB!A:I,9,0),"")</f>
        <v/>
      </c>
    </row>
    <row r="6" spans="1:13" ht="15" customHeight="1">
      <c r="A6" s="19"/>
      <c r="B6" s="62" t="str">
        <f>IFERROR(VLOOKUP(D6,DB!A:K,11,0),"")</f>
        <v/>
      </c>
      <c r="C6" s="18"/>
      <c r="D6" s="18"/>
      <c r="E6" s="18"/>
      <c r="F6" s="20"/>
      <c r="G6" s="21">
        <f t="shared" ca="1" si="0"/>
        <v>45966.994720833332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45966.994720833332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45966.994720833332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45966.994720833332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45966.994720833332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45966.994720833332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45966.994720833332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45966.994720833332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45966.994720833332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45966.994720833332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45966.994720833332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45966.994720833332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45966.994720833332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45966.994720833332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45966.994720833332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45966.994720833332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45966.994720833332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45966.994720833332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45966.994720833332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45966.994720833332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45966.994720833332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45966.994720833332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45966.994720833332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45966.994720833332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45966.994720833332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45966.994720833332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45966.994720833332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45966.994720833332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45966.994720833332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45966.994720833332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45966.994720833332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45966.994720833332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45966.994720833332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45966.994720833332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45966.994720833332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45966.994720833332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45966.994720833332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45966.994720833332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45966.994720833332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45966.994720833332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45966.994720833332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45966.994720833332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45966.994720833332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45966.994720833332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45966.994720833332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45966.994720833332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45966.994720833332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45966.994720833332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45966.994720833332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45966.994720833332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45966.994720833332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45966.994720833332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45966.994720833332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45966.994720833332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45966.994720833332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45966.994720833332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45966.994720833332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45966.994720833332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45966.994720833332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45966.994720833332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45966.994720833332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45966.994720833332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45966.994720833332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45966.994720833332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45966.994720833332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45966.994720833332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45966.994720833332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45966.994720833332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45966.994720833332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45966.994720833332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45966.994720833332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45966.994720833332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45966.994720833332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45966.994720833332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45966.994720833332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45966.994720833332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45966.994720833332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45966.994720833332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45966.994720833332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45966.994720833332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45966.994720833332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45966.994720833332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45966.994720833332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45966.994720833332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45966.994720833332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45966.994720833332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45966.994720833332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45966.994720833332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45966.994720833332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45966.994720833332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45966.994720833332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45966.994720833332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45966.994720833332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45966.994720833332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45966.994720833332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45966.994720833332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45966.994720833332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45966.994720833332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45966.994720833332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45966.994720833332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45966.994720833332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45966.994720833332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45966.994720833332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45966.994720833332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45966.994720833332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45966.994720833332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45966.994720833332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45966.994720833332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45966.994720833332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45966.994720833332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45966.994720833332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45966.994720833332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45966.994720833332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45966.994720833332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45966.994720833332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45966.994720833332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45966.994720833332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45966.994720833332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45966.994720833332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45966.994720833332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45966.994720833332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45966.994720833332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45966.994720833332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45966.994720833332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45966.994720833332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45966.994720833332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45966.994720833332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45966.994720833332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45966.994720833332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45966.994720833332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45966.994720833332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45966.994720833332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45966.994720833332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45966.994720833332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45966.994720833332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45966.994720833332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45966.994720833332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45966.994720833332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45966.994720833332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45966.994720833332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45966.994720833332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45966.994720833332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45966.994720833332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45966.994720833332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45966.994720833332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45966.994720833332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45966.994720833332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45966.994720833332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45966.994720833332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45966.994720833332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45966.994720833332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45966.994720833332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45966.994720833332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45966.994720833332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45966.994720833332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45966.994720833332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45966.994720833332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45966.994720833332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45966.994720833332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45966.994720833332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45966.994720833332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45966.994720833332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45966.994720833332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45966.994720833332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45966.994720833332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45966.994720833332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45966.994720833332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45966.994720833332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45966.994720833332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45966.994720833332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45966.994720833332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45966.994720833332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45966.994720833332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45966.994720833332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45966.994720833332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45966.994720833332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45966.994720833332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45966.994720833332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45966.994720833332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45966.994720833332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45966.994720833332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45966.994720833332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45966.994720833332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45966.994720833332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45966.994720833332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45966.994720833332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45966.994720833332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45966.994720833332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45966.994720833332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45966.994720833332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45966.994720833332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45966.994720833332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45966.994720833332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45966.994720833332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45966.994720833332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45966.994720833332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45966.994720833332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45966.994720833332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45966.994720833332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45966.994720833332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45966.994720833332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45966.994720833332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45966.994720833332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45966.994720833332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45966.994720833332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45966.994720833332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45966.994720833332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45966.994720833332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45966.994720833332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45966.994720833332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45966.994720833332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45966.994720833332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45966.994720833332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45966.994720833332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45966.994720833332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45966.994720833332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45966.994720833332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45966.994720833332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45966.994720833332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45966.994720833332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45966.994720833332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45966.994720833332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45966.994720833332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45966.994720833332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45966.994720833332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45966.994720833332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45966.994720833332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45966.994720833332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45966.994720833332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45966.994720833332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45966.994720833332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45966.994720833332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45966.994720833332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45966.994720833332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45966.994720833332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45966.994720833332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45966.994720833332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45966.994720833332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45966.994720833332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45966.994720833332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45966.994720833332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45966.994720833332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45966.994720833332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45966.994720833332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45966.994720833332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45966.994720833332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45966.994720833332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45966.994720833332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45966.994720833332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45966.994720833332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45966.994720833332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45966.994720833332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45966.994720833332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45966.994720833332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45966.994720833332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45966.994720833332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45966.994720833332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45966.994720833332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45966.994720833332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45966.994720833332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45966.994720833332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45966.994720833332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45966.994720833332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45966.994720833332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45966.994720833332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45966.994720833332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45966.994720833332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45966.994720833332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45966.994720833332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45966.994720833332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45966.994720833332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45966.994720833332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45966.994720833332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45966.994720833332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45966.994720833332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45966.994720833332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45966.994720833332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45966.994720833332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45966.994720833332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45966.994720833332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45966.994720833332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45966.994720833332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45966.994720833332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45966.994720833332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45966.994720833332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45966.994720833332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45966.994720833332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45966.994720833332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45966.994720833332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45966.994720833332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45966.994720833332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45966.994720833332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45966.994720833332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45966.994720833332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45966.994720833332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45966.994720833332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45966.994720833332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45966.994720833332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45966.994720833332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45966.994720833332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45966.994720833332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45966.994720833332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45966.994720833332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45966.994720833332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45966.994720833332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45966.994720833332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45966.994720833332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45966.994720833332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45966.994720833332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45966.994720833332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45966.994720833332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45966.994720833332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45966.994720833332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45966.994720833332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45966.994720833332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45966.994720833332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45966.994720833332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45966.994720833332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45966.994720833332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45966.994720833332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45966.994720833332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45966.994720833332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45966.994720833332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45966.994720833332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45966.994720833332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45966.994720833332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45966.994720833332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45966.994720833332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45966.994720833332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45966.994720833332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45966.994720833332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45966.994720833332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45966.994720833332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45966.994720833332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45966.994720833332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45966.994720833332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45966.994720833332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45966.994720833332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45966.994720833332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45966.994720833332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45966.994720833332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45966.994720833332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45966.994720833332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45966.994720833332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45966.994720833332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45966.994720833332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45966.994720833332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45966.994720833332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45966.994720833332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45966.994720833332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45966.994720833332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45966.994720833332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45966.994720833332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45966.994720833332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45966.994720833332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45966.994720833332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45966.994720833332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45966.994720833332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45966.994720833332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45966.994720833332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45966.994720833332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45966.994720833332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45966.994720833332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45966.994720833332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45966.994720833332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45966.994720833332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45966.994720833332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45966.994720833332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45966.994720833332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45966.994720833332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45966.994720833332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45966.994720833332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45966.994720833332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45966.994720833332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45966.994720833332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45966.994720833332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45966.994720833332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45966.994720833332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45966.994720833332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45966.994720833332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45966.994720833332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45966.994720833332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45966.994720833332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45966.994720833332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45966.994720833332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45966.994720833332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45966.994720833332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45966.994720833332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45966.994720833332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45966.994720833332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45966.994720833332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45966.994720833332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45966.994720833332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45966.994720833332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45966.994720833332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45966.994720833332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45966.994720833332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45966.994720833332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45966.994720833332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45966.994720833332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45966.994720833332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45966.994720833332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45966.994720833332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45966.994720833332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45966.994720833332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45966.994720833332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45966.994720833332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45966.994720833332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45966.994720833332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45966.994720833332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45966.994720833332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45966.994720833332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45966.994720833332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45966.994720833332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45966.994720833332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45966.994720833332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45966.994720833332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45966.994720833332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45966.994720833332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45966.994720833332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45966.994720833332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45966.994720833332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45966.994720833332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45966.994720833332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45966.994720833332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45966.994720833332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45966.994720833332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45966.994720833332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45966.994720833332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45966.994720833332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45966.994720833332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45966.994720833332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45966.994720833332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45966.994720833332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45966.994720833332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45966.994720833332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45966.994720833332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45966.994720833332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45966.994720833332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45966.994720833332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45966.994720833332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45966.994720833332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45966.994720833332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45966.994720833332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45966.994720833332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45966.994720833332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45966.994720833332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45966.994720833332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45966.994720833332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45966.994720833332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45966.994720833332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45966.994720833332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45966.994720833332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45966.994720833332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45966.994720833332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45966.994720833332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45966.994720833332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45966.994720833332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45966.994720833332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45966.994720833332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45966.994720833332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45966.994720833332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45966.994720833332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45966.994720833332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45966.994720833332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45966.994720833332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45966.994720833332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45966.994720833332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45966.994720833332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45966.994720833332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45966.994720833332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45966.994720833332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45966.994720833332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45966.994720833332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45966.994720833332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45966.994720833332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45966.994720833332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45966.994720833332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45966.994720833332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45966.994720833332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45966.994720833332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45966.994720833332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45966.994720833332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45966.994720833332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45966.994720833332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45966.994720833332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45966.994720833332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45966.994720833332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45966.994720833332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45966.994720833332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45966.994720833332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45966.994720833332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45966.994720833332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45966.994720833332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45966.994720833332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45966.994720833332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45966.994720833332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45966.994720833332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45966.994720833332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45966.994720833332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45966.994720833332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45966.994720833332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45966.994720833332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45966.994720833332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45966.994720833332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45966.994720833332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45966.994720833332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45966.994720833332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45966.994720833332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45966.994720833332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45966.994720833332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45966.994720833332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45966.994720833332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45966.994720833332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45966.994720833332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45966.994720833332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45966.994720833332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45966.994720833332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45966.994720833332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45966.994720833332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45966.994720833332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45966.994720833332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45966.994720833332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45966.994720833332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45966.994720833332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45966.994720833332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45966.994720833332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45966.994720833332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45966.994720833332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45966.994720833332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45966.994720833332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45966.994720833332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45966.994720833332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45966.994720833332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45966.994720833332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45966.994720833332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45966.994720833332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45966.994720833332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45966.994720833332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45966.994720833332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45966.994720833332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45966.994720833332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45966.994720833332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45966.994720833332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45966.994720833332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45966.994720833332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45966.994720833332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45966.994720833332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45966.994720833332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45966.994720833332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45966.994720833332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45966.994720833332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45966.994720833332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45966.994720833332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45966.994720833332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45966.994720833332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45966.994720833332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45966.994720833332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45966.994720833332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45966.994720833332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45966.994720833332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45966.994720833332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45966.994720833332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45966.994720833332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45966.994720833332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45966.994720833332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45966.994720833332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45966.994720833332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45966.994720833332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45966.994720833332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45966.994720833332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45966.994720833332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45966.994720833332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45966.994720833332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45966.994720833332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45966.994720833332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45966.994720833332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45966.994720833332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45966.994720833332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45966.994720833332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45966.994720833332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45966.994720833332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45966.994720833332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45966.994720833332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45966.994720833332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45966.994720833332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45966.994720833332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45966.994720833332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45966.994720833332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45966.994720833332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45966.994720833332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45966.994720833332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45966.994720833332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45966.994720833332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45966.994720833332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45966.994720833332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45966.994720833332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45966.994720833332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45966.994720833332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45966.994720833332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45966.994720833332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45966.994720833332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45966.994720833332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45966.994720833332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45966.994720833332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45966.994720833332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45966.994720833332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45966.994720833332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45966.994720833332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45966.994720833332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45966.994720833332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45966.994720833332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45966.994720833332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45966.994720833332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45966.994720833332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45966.994720833332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45966.994720833332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45966.994720833332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45966.994720833332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45966.994720833332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45966.994720833332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45966.994720833332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45966.994720833332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45966.994720833332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45966.994720833332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45966.994720833332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45966.994720833332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45966.994720833332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45966.994720833332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45966.994720833332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45966.994720833332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45966.994720833332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45966.994720833332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45966.994720833332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45966.994720833332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45966.994720833332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45966.994720833332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45966.994720833332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45966.994720833332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45966.994720833332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45966.994720833332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45966.994720833332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45966.994720833332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45966.994720833332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45966.994720833332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45966.994720833332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45966.994720833332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45966.994720833332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45966.994720833332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45966.994720833332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45966.994720833332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45966.994720833332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45966.994720833332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45966.994720833332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45966.994720833332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45966.994720833332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45966.994720833332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45966.994720833332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45966.994720833332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45966.994720833332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45966.994720833332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45966.994720833332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45966.994720833332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45966.994720833332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45966.994720833332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45966.994720833332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45966.994720833332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45966.994720833332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45966.994720833332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45966.994720833332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45966.994720833332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45966.994720833332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45966.994720833332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45966.994720833332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45966.994720833332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45966.994720833332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45966.994720833332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45966.994720833332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45966.994720833332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45966.994720833332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45966.994720833332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45966.994720833332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45966.994720833332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45966.994720833332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45966.994720833332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45966.994720833332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45966.994720833332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45966.994720833332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45966.994720833332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45966.994720833332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45966.994720833332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45966.994720833332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45966.994720833332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45966.994720833332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45966.994720833332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45966.994720833332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45966.994720833332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45966.994720833332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45966.994720833332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45966.994720833332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45966.994720833332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45966.994720833332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45966.994720833332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45966.994720833332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45966.994720833332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45966.994720833332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45966.994720833332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45966.994720833332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45966.994720833332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45966.994720833332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45966.994720833332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45966.994720833332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45966.994720833332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45966.994720833332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45966.994720833332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45966.994720833332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45966.994720833332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45966.994720833332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45966.994720833332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45966.994720833332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45966.994720833332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45966.994720833332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45966.994720833332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45966.994720833332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45966.994720833332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45966.994720833332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45966.994720833332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45966.994720833332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45966.994720833332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45966.994720833332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45966.994720833332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45966.994720833332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45966.994720833332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45966.994720833332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45966.994720833332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45966.994720833332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45966.994720833332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45966.994720833332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45966.994720833332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45966.994720833332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45966.994720833332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45966.994720833332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45966.994720833332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45966.994720833332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45966.994720833332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45966.994720833332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45966.994720833332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45966.994720833332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45966.994720833332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45966.994720833332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45966.994720833332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45966.994720833332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45966.994720833332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45966.994720833332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45966.994720833332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45966.994720833332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45966.994720833332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45966.994720833332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45966.994720833332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45966.994720833332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45966.994720833332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45966.994720833332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45966.994720833332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45966.994720833332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45966.994720833332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45966.994720833332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45966.994720833332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45966.994720833332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45966.994720833332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45966.994720833332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45966.994720833332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45966.994720833332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45966.994720833332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45966.994720833332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45966.994720833332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45966.994720833332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45966.994720833332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45966.994720833332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45966.994720833332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45966.994720833332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45966.994720833332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45966.994720833332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45966.994720833332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45966.994720833332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45966.994720833332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45966.994720833332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45966.994720833332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45966.994720833332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45966.994720833332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45966.994720833332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45966.994720833332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45966.994720833332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45966.994720833332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45966.994720833332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45966.994720833332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45966.994720833332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45966.994720833332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45966.994720833332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45966.994720833332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45966.994720833332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45966.994720833332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45966.994720833332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45966.994720833332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45966.994720833332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45966.994720833332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45966.994720833332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45966.994720833332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45966.994720833332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45966.994720833332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45966.994720833332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45966.994720833332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45966.994720833332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45966.994720833332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45966.994720833332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45966.994720833332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45966.994720833332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45966.994720833332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45966.994720833332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45966.994720833332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45966.994720833332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45966.994720833332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45966.994720833332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45966.994720833332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45966.994720833332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45966.994720833332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45966.994720833332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45966.994720833332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45966.994720833332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45966.994720833332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45966.994720833332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45966.994720833332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45966.994720833332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45966.994720833332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45966.994720833332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45966.994720833332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45966.994720833332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45966.994720833332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45966.994720833332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45966.994720833332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45966.994720833332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45966.994720833332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45966.994720833332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45966.994720833332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45966.994720833332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45966.994720833332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45966.994720833332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45966.994720833332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45966.994720833332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45966.994720833332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45966.994720833332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45966.994720833332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45966.994720833332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45966.994720833332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45966.994720833332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45966.994720833332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45966.994720833332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45966.994720833332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45966.994720833332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45966.994720833332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45966.994720833332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45966.994720833332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45966.994720833332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45966.994720833332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45966.994720833332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45966.994720833332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45966.994720833332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45966.994720833332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45966.994720833332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45966.994720833332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45966.994720833332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45966.994720833332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45966.994720833332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45966.994720833332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45966.994720833332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45966.994720833332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45966.994720833332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45966.994720833332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45966.994720833332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45966.994720833332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45966.994720833332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45966.994720833332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45966.994720833332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45966.994720833332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45966.994720833332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45966.994720833332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45966.994720833332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45966.994720833332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45966.994720833332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45966.994720833332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45966.994720833332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45966.994720833332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45966.994720833332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45966.994720833332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45966.994720833332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45966.994720833332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45966.994720833332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45966.994720833332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45966.994720833332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45966.994720833332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45966.994720833332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45966.994720833332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45966.994720833332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45966.994720833332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45966.994720833332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45966.994720833332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45966.994720833332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45966.994720833332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45966.994720833332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45966.994720833332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45966.994720833332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45966.994720833332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45966.994720833332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45966.994720833332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45966.994720833332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45966.994720833332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45966.994720833332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45966.994720833332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45966.994720833332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45966.994720833332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45966.994720833332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45966.994720833332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45966.994720833332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45966.994720833332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45966.994720833332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45966.994720833332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45966.994720833332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45966.994720833332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45966.994720833332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45966.994720833332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45966.994720833332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45966.994720833332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45966.994720833332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45966.994720833332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45966.994720833332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45966.994720833332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45966.994720833332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45966.994720833332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45966.994720833332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45966.994720833332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45966.994720833332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45966.994720833332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45966.994720833332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45966.994720833332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45966.994720833332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45966.994720833332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45966.994720833332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45966.994720833332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45966.994720833332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45966.994720833332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45966.994720833332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45966.994720833332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45966.994720833332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45966.994720833332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45966.994720833332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45966.994720833332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45966.994720833332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45966.994720833332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45966.994720833332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45966.994720833332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45966.994720833332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45966.994720833332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45966.994720833332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45966.994720833332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45966.994720833332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45966.994720833332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45966.994720833332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45966.994720833332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45966.994720833332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45966.994720833332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45966.994720833332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45966.994720833332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45966.994720833332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45966.994720833332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45966.994720833332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45966.994720833332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45966.994720833332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45966.994720833332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45966.994720833332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45966.994720833332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45966.994720833332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45966.994720833332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45966.994720833332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45966.994720833332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45966.994720833332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45966.994720833332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45966.994720833332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45966.994720833332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45966.994720833332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45966.994720833332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45966.994720833332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45966.994720833332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45966.994720833332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45966.994720833332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45966.994720833332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45966.994720833332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45966.994720833332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45966.994720833332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45966.994720833332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45966.994720833332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45966.994720833332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45966.994720833332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45966.994720833332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45966.994720833332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45966.994720833332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45966.994720833332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45966.994720833332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45966.994720833332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45966.994720833332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45966.994720833332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45966.994720833332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45966.994720833332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45966.994720833332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45966.994720833332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45966.994720833332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45966.994720833332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45966.994720833332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45966.994720833332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45966.994720833332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45966.994720833332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45966.994720833332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45966.994720833332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45966.994720833332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45966.994720833332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45966.994720833332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45966.994720833332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45966.994720833332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45966.994720833332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45966.994720833332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45966.994720833332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45966.994720833332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45966.994720833332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45966.994720833332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45966.994720833332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45966.994720833332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45966.994720833332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45966.994720833332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45966.994720833332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45966.994720833332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45966.994720833332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45966.994720833332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45966.994720833332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45966.994720833332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45966.994720833332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45966.994720833332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45966.994720833332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45966.994720833332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45966.994720833332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45966.994720833332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45966.994720833332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45966.994720833332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45966.994720833332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45966.994720833332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45966.994720833332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45966.994720833332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45966.994720833332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45966.994720833332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45966.994720833332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45966.994720833332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45966.994720833332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263.5140032407362</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0.21122546296101063</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7.1109722222900018E-2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45966.994720833332</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45966.994720833332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45966.994720833332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45966.994720833332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45966.994720833332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45966.994720833332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45966.994720833332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45966.994720833332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45966.994720833332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45966.994720833332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45966.994720833332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45966.994720833332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45966.994720833332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45966.994720833332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45966.994720833332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45966.994720833332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45966.994720833332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45966.994720833332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45966.994720833332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45966.994720833332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45966.994720833332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45966.994720833332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45966.994720833332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45966.994720833332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45966.994720833332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45966.994720833332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45966.994720833332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45966.994720833332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45966.994720833332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45966.994720833332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45966.994720833332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45966.994720833332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45966.994720833332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45966.994720833332</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45966.994720833332</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75.162660648144083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40.805843518515758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18.33360972221999</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4.230185184860602E-2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45966.994720833332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45966.994720833332</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45966.994720833332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45966.994720833332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45966.994720833332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45966.994720833332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45966.994720833332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45966.994720833332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45966.994720833332</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45966.994720833332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45966.994720833332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45966.994720833332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45966.994720833332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45966.994720833332</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45966.994720833332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45966.994720833332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45966.994720833332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45966.994720833332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45966.994720833332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45966.994720833332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45966.994720833332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45966.994720833332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45966.994720833332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45966.994720833332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45966.994720833332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45966.994720833332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45966.994720833332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45966.994720833332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45966.994720833332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45966.994720833332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45966.994720833332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45966.994720833332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45966.994720833332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45966.994720833332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45966.994720833332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45966.994720833332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45966.994720833332</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45966.994720833332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45966.994720833332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45966.994720833332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45966.994720833332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45966.994720833332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45966.994720833332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45966.994720833332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45966.994720833332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45966.994720833332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45966.994720833332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45966.994720833332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45966.994720833332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45966.994720833332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45966.994720833332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45966.994720833332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45966.994720833332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45966.994720833332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45966.994720833332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45966.994720833332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45966.994720833332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45966.994720833332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45966.994720833332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45966.994720833332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45966.994720833332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45966.994720833332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45966.994720833332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45966.994720833332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45966.994720833332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45966.994720833332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45966.994720833332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45966.994720833332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45966.994720833332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45966.994720833332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45966.994720833332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45966.994720833332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45966.994720833332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45966.994720833332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45966.994720833332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45966.994720833332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45966.994720833332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45966.994720833332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45966.994720833332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45966.994720833332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45966.994720833332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45966.994720833332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45966.994720833332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45966.994720833332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45966.994720833332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45966.994720833332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45966.994720833332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45966.994720833332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45966.994720833332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45966.994720833332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45966.994720833332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45966.994720833332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45966.994720833332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45966.994720833332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45966.994720833332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45966.994720833332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45966.994720833332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45966.994720833332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45966.994720833332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45966.994720833332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45966.994720833332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45966.994720833332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45966.994720833332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45966.994720833332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45966.994720833332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45966.994720833332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45966.994720833332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45966.994720833332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45966.994720833332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45966.994720833332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45966.994720833332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45966.994720833332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45966.994720833332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45966.994720833332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45966.994720833332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45966.994720833332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45966.994720833332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45966.994720833332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45966.994720833332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45966.994720833332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45966.994720833332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45966.994720833332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45966.994720833332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45966.994720833332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45966.994720833332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45966.994720833332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45966.994720833332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45966.994720833332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45966.994720833332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45966.994720833332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45966.994720833332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45966.994720833332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45966.994720833332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45966.994720833332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45966.994720833332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45966.994720833332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45966.994720833332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45966.994720833332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45966.994720833332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45966.994720833332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45966.994720833332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45966.994720833332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45966.994720833332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45966.994720833332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45966.994720833332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45966.994720833332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45966.994720833332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45966.994720833332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45966.994720833332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45966.994720833332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45966.994720833332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45966.994720833332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45966.994720833332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45966.994720833332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45966.994720833332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45966.994720833332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45966.994720833332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45966.994720833332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45966.994720833332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45966.994720833332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45966.994720833332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45966.994720833332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45966.994720833332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45966.994720833332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45966.994720833332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45966.994720833332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45966.994720833332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45966.994720833332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45966.994720833332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45966.994720833332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45966.994720833332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45966.994720833332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45966.994720833332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45966.994720833332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45966.994720833332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45966.994720833332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45966.994720833332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45966.994720833332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45966.994720833332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45966.994720833332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45966.994720833332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45966.994720833332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45966.994720833332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45966.994720833332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45966.994720833332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45966.994720833332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45966.994720833332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45966.994720833332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45966.994720833332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45966.994720833332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45966.994720833332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45966.994720833332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45966.994720833332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45966.994720833332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45966.994720833332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45966.994720833332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45966.994720833332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45966.994720833332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45966.994720833332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45966.994720833332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45966.994720833332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45966.994720833332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45966.994720833332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45966.994720833332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45966.994720833332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45966.994720833332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45966.994720833332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45966.994720833332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45966.994720833332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45966.994720833332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45966.994720833332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45966.994720833332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45966.994720833332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45966.994720833332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45966.994720833332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45966.994720833332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45966.994720833332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45966.994720833332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45966.994720833332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45966.994720833332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45966.994720833332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45966.994720833332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45966.994720833332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45966.994720833332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45966.994720833332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45966.994720833332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45966.994720833332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45966.994720833332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45966.994720833332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45966.994720833332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45966.994720833332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45966.994720833332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45966.994720833332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45966.994720833332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45966.994720833332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45966.994720833332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45966.994720833332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45966.994720833332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45966.994720833332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45966.994720833332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45966.994720833332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45966.994720833332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45966.994720833332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45966.994720833332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45966.994720833332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45966.994720833332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45966.994720833332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45966.994720833332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45966.994720833332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45966.994720833332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45966.994720833332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45966.994720833332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45966.994720833332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45966.994720833332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45966.994720833332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45966.994720833332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45966.994720833332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45966.994720833332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45966.994720833332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45966.994720833332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45966.994720833332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45966.994720833332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45966.994720833332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45966.994720833332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45966.994720833332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45966.994720833332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45966.994720833332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45966.994720833332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45966.994720833332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45966.994720833332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45966.994720833332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45966.994720833332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45966.994720833332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45966.994720833332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45966.994720833332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45966.994720833332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45966.994720833332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45966.994720833332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45966.994720833332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45966.994720833332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45966.994720833332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45966.994720833332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45966.994720833332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45966.994720833332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45966.994720833332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45966.994720833332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45966.994720833332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45966.994720833332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45966.994720833332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45966.994720833332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45966.994720833332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45966.994720833332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45966.994720833332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45966.994720833332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45966.994720833332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45966.994720833332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45966.994720833332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45966.994720833332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45966.994720833332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45966.994720833332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45966.994720833332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45966.994720833332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45966.994720833332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45966.994720833332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45966.994720833332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45966.994720833332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45966.994720833332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45966.994720833332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45966.994720833332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45966.994720833332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45966.994720833332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45966.994720833332</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62" t="s">
        <v>39124</v>
      </c>
      <c r="B2" s="62" t="str">
        <f>IFERROR(VLOOKUP(D2,DB!A:K,11,0),"")</f>
        <v>R6</v>
      </c>
      <c r="C2" s="62">
        <v>1</v>
      </c>
      <c r="D2" s="62" t="s">
        <v>31093</v>
      </c>
      <c r="E2" s="86" t="s">
        <v>39125</v>
      </c>
      <c r="F2" s="75">
        <v>45966.541851851849</v>
      </c>
      <c r="G2" s="76">
        <f t="shared" ref="G2:G17" ca="1" si="0">IFERROR(NOW()-F2,"-")</f>
        <v>0.45286875000601867</v>
      </c>
      <c r="H2" s="88">
        <v>45966.851145833331</v>
      </c>
      <c r="I2" s="62" t="str">
        <f>IFERROR(VLOOKUP(D3,DB!A:F,6,0),"")</f>
        <v>SCECO</v>
      </c>
      <c r="J2" s="62" t="str">
        <f>IFERROR(VLOOKUP(D3,DB!A:G,7,0),"")</f>
        <v>Vandalized</v>
      </c>
      <c r="K2" s="87" t="s">
        <v>39126</v>
      </c>
      <c r="L2" s="62" t="str">
        <f>IFERROR(VLOOKUP(D3,DB!A:I,9,0),"")</f>
        <v>Latis</v>
      </c>
    </row>
    <row r="3" spans="1:16383" ht="31.5" customHeight="1">
      <c r="A3" s="170"/>
      <c r="B3" s="171" t="str">
        <f>IFERROR(VLOOKUP(D3,DB!A:K,11,0),"")</f>
        <v>R6</v>
      </c>
      <c r="C3" s="168"/>
      <c r="D3" s="62" t="s">
        <v>31093</v>
      </c>
      <c r="E3" s="171"/>
      <c r="F3" s="114"/>
      <c r="G3" s="115">
        <f t="shared" ca="1" si="0"/>
        <v>45966.994720601855</v>
      </c>
      <c r="H3" s="172"/>
      <c r="I3" s="171" t="str">
        <f>IFERROR(VLOOKUP(D3,DB!A:F,6,0),"")</f>
        <v>SCECO</v>
      </c>
      <c r="J3" s="171" t="str">
        <f>IFERROR(VLOOKUP(D3,DB!A:G,7,0),"")</f>
        <v>Vandalized</v>
      </c>
      <c r="K3" s="169"/>
      <c r="L3" s="173" t="str">
        <f>IFERROR(VLOOKUP(D3,DB!A:I,9,0),"")</f>
        <v>Latis</v>
      </c>
    </row>
    <row r="4" spans="1:16383" ht="31.5" customHeight="1">
      <c r="A4" s="170"/>
      <c r="B4" s="171" t="str">
        <f>IFERROR(VLOOKUP(D4,DB!A:K,11,0),"")</f>
        <v/>
      </c>
      <c r="C4" s="168"/>
      <c r="D4" s="171"/>
      <c r="E4" s="171"/>
      <c r="F4" s="172"/>
      <c r="G4" s="115">
        <f t="shared" ca="1" si="0"/>
        <v>45966.994720601855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45966.994720601855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45966.994720833332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45966.994720833332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45966.994720833332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45966.994720833332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45966.994720833332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45966.994720833332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45966.994720833332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45966.994720833332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45966.994720833332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45966.994720833332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45966.994720833332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45966.994720833332</v>
      </c>
      <c r="H17" s="172"/>
      <c r="I17" s="171" t="str">
        <f>IFERROR(VLOOKUP(D17,DB!A:F,6,0),"")</f>
        <v/>
      </c>
      <c r="J17" s="171" t="str">
        <f>IFERROR(VLOOKUP(D17,DB!A:G,7,0),"")</f>
        <v/>
      </c>
      <c r="K17" s="169"/>
      <c r="L17" s="173" t="str">
        <f>IFERROR(VLOOKUP(D17,DB!A:I,9,0),"")</f>
        <v/>
      </c>
    </row>
    <row r="18" spans="1:12" ht="31.5" customHeight="1">
      <c r="A18" s="103"/>
      <c r="B18" s="102" t="str">
        <f>IFERROR(VLOOKUP(D18,DB!A:K,11,0),"")</f>
        <v/>
      </c>
      <c r="C18" s="104"/>
      <c r="D18" s="102"/>
      <c r="E18" s="105"/>
      <c r="F18" s="106"/>
      <c r="G18" s="76">
        <f ca="1">IFERROR(NOW()-F18,"-")</f>
        <v>45966.994720833332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45966.994720833332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45966.994720833332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45966.994720833332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45966.994720833332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45966.994720833332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45966.994720833332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45966.994720833332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45966.994720833332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45966.994720833332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45966.994720833332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45966.994720833332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45966.994720833332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45966.994720833332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45966.994720833332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45966.994720833332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45966.994720833332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45966.994720833332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45966.994720833332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45966.994720833332</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18: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