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62" documentId="120_S{2AC9BD13-BADA-5192-A53E-5A8FF88502F6}" xr6:coauthVersionLast="47" xr6:coauthVersionMax="47" xr10:uidLastSave="{BB734F34-6280-424A-B03F-52AB4BBF52D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<sst xmlns="http://schemas.openxmlformats.org/spreadsheetml/2006/main" count="180297" uniqueCount="39132">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</sst>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314.15659340277489</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2.1859606480575167E-2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45977.105019328701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45977.105019328701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45977.105019328701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45977.105019328701</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45977.105019328701</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45977.105019328701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45977.105019328701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45977.105019328701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45977.105019328701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45977.105019328701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45977.105019328701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45977.105019328701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45977.105019328701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45977.105019328701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45977.105019328701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45977.105019328701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45977.105019328701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45977.105019328701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45977.105019328701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45977.105019328701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45977.105019328701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45977.105019328701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45977.105019328701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45977.105019328701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45977.105019328701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45977.105019328701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45977.105019328701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45977.105019328701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45977.105019328701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45977.105019328701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45977.105019328701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45977.105019328701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45977.105019328701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45977.105019328701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45977.105019328701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45977.105019328701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45977.105019328701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45977.105019328701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45977.105019328701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45977.105019328701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45977.105019328701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45977.105019328701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45977.105019328701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45977.105019328701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45977.105019328701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45977.105019328701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45977.105019328701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45977.105019328701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45977.105019328701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45977.105019328701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45977.105019328701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45977.105019328701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45977.105019328701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45977.105019328701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45977.105019328701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45977.105019328701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45977.105019328701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45977.105019328701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45977.105019328701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45977.105019328701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45977.105019328701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45977.105019328701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45977.105019328701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45977.105019328701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45977.105019328701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45977.105019328701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45977.105019328701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45977.105019328701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45977.105019328701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45977.105019328701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45977.105019328701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45977.105019328701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45977.105019328701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45977.105019328701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45977.105019328701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45977.105019328701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45977.105019328701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45977.105019328701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45977.105019328701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45977.105019328701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45977.105019328701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45977.105019328701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45977.105019328701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45977.105019328701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45977.105019328701</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47AA8787-3D87-43D6-A1DE-24841331C7BB}"/>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152.10518136573955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0.66867673610977363</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0.38192905092000728</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0.17249618055211613</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8.6095717590069398E-2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45977.105019328701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45977.105019328701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45977.105019328701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45977.105019328701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45977.105019328701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45977.105019328701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45977.105019328701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45977.105019328701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45977.105019328701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45977.105019328701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45977.105019328701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45977.105019328701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45977.105019328701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45977.105019328701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45977.105019328701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45977.105019328701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45977.105019328701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45977.105019328701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45977.105019328701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45977.105019328701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45977.105019328701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45977.105019328701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45977.105019328701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45977.105019328701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45977.105019328701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45977.105019328701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45977.105019328701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45977.105019328701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45977.105019328701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45977.105019328701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45977.105019328701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45977.105019328701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45977.105019328701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45977.105019328701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45977.105019328701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45977.105019328701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45977.105019328701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45977.105019328701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45977.105019328701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45977.105019328701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45977.105019328701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45977.105019328701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45977.105019328701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45977.105019328701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45977.105019328701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45977.105019328701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45977.105019328701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45977.105019328701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45977.105019328701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45977.105019328701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45977.105019328701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45977.105019328701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45977.105019328701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45977.105019328701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45977.105019328701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45977.105019328701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45977.105019328701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45977.105019328701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45977.105019328701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45977.105019328701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45977.105019328701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45977.105019328701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45977.105019328701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45977.105019328701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45977.105019328701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45977.105019328701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45977.105019328701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45977.105019328701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45977.105019328701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45977.105019328701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45977.105019328701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45977.105019328701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45977.105019328701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45977.105019328701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45977.105019328701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45977.105019328701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45977.105019328701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45977.105019328701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45977.105019328701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45977.105019328701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45977.105019328701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45977.105019328701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45977.105019328701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45977.105019328701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45977.105019328701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45977.105019328701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45977.105019328701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45977.105019328701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45977.105019328701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45977.105019328701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45977.105019328701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45977.105019328701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45977.105019328701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45977.105019328701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45977.105019328701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45977.105019328701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45977.105019328701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45977.105019328701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45977.105019328701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45977.105019328701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45977.105019328701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45977.105019328701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45977.105019328701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45977.105019328701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45977.105019328701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45977.105019328701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45977.105019328701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45977.105019328701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45977.105019328701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45977.105019328701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45977.105019328701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45977.105019328701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45977.105019328701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45977.105019328701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45977.105019328701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45977.105019328701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45977.105019328701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45977.105019328701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45977.105019328701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45977.105019328701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45977.105019328701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45977.105019328701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45977.105019328701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45977.105019328701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45977.105019328701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45977.105019328701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45977.105019328701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45977.105019328701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45977.105019328701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45977.105019328701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45977.105019328701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45977.105019328701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45977.105019328701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45977.105019328701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45977.105019328701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45977.105019328701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45977.105019328701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45977.105019328701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45977.105019328701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45977.105019328701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45977.105019328701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45977.105019328701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45977.105019328701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45977.105019328701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45977.105019328701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45977.105019328701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45977.105019328701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45977.105019328701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45977.105019328701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45977.105019328701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45977.105019328701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45977.105019328701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45977.105019328701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45977.105019328701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45977.105019328701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45977.105019328701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45977.105019328701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45977.105019328701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45977.105019328701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45977.105019328701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45977.105019328701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45977.105019328701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45977.105019328701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45977.105019328701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45977.105019328701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45977.105019328701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45977.105019328701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45977.105019328701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45977.105019328701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45977.105019328701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45977.105019328701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45977.105019328701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45977.105019328701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45977.105019328701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45977.105019328701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45977.105019328701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45977.105019328701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45977.105019328701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45977.105019328701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45977.105019328701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45977.105019328701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45977.105019328701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45977.105019328701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45977.105019328701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45977.105019328701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45977.105019328701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45977.105019328701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45977.105019328701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45977.105019328701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45977.105019328701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45977.105019328701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45977.105019328701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45977.105019328701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45977.105019328701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45977.105019328701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45977.105019328701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45977.105019328701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45977.105019328701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45977.105019328701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45977.105019328701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45977.105019328701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45977.105019328701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45977.105019328701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45977.105019328701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45977.105019328701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45977.105019328701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45977.105019328701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45977.105019328701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45977.105019328701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45977.105019328701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45977.105019328701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45977.105019328701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45977.105019328701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45977.105019328701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45977.105019328701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45977.105019328701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45977.105019328701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45977.105019328701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45977.105019328701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45977.105019328701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45977.105019328701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45977.105019328701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45977.105019328701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45977.105019328701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45977.105019328701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45977.105019328701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45977.105019328701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45977.105019328701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45977.105019328701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45977.105019328701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45977.105019328701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45977.105019328701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45977.105019328701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45977.105019328701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45977.105019328701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45977.105019328701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45977.105019328701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45977.105019328701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45977.105019328701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45977.105019328701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45977.105019328701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45977.105019328701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45977.105019328701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45977.105019328701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45977.105019328701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45977.105019328701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45977.105019328701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45977.105019328701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45977.105019328701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45977.105019328701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45977.105019328701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45977.105019328701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45977.105019328701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45977.105019328701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45977.105019328701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45977.105019328701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45977.105019328701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45977.105019328701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45977.105019328701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45977.105019328701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45977.105019328701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45977.105019328701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45977.105019328701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45977.105019328701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45977.105019328701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45977.105019328701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45977.105019328701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45977.105019328701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45977.105019328701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45977.105019328701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45977.105019328701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45977.105019328701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45977.105019328701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45977.105019328701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45977.105019328701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45977.105019328701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45977.105019328701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45977.105019328701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45977.105019328701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45977.105019328701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45977.105019328701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45977.105019328701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45977.105019328701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45977.105019328701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45977.105019328701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45977.105019328701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45977.105019328701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45977.105019328701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45977.105019328701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45977.105019328701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45977.105019328701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45977.105019328701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45977.105019328701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45977.105019328701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45977.105019328701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45977.105019328701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45977.105019328701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45977.105019328701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45977.105019328701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45977.105019328701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45977.105019328701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45977.105019328701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45977.105019328701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45977.105019328701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45977.105019328701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45977.105019328701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45977.105019328701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45977.105019328701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45977.105019328701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45977.105019328701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45977.105019328701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45977.105019328701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45977.105019328701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45977.105019328701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45977.105019328701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45977.105019328701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45977.105019328701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45977.105019328701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45977.105019328701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45977.105019328701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45977.105019328701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45977.105019328701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45977.105019328701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45977.105019328701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45977.105019328701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45977.105019328701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45977.105019328701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45977.105019328701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45977.105019328701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45977.105019328701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45977.105019328701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45977.105019328701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45977.105019328701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45977.105019328701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45977.105019328701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45977.105019328701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45977.105019328701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45977.105019328701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45977.105019328701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45977.105019328701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45977.105019328701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45977.105019328701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45977.105019328701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45977.105019328701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45977.105019328701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45977.105019328701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45977.105019328701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45977.105019328701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45977.105019328701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45977.105019328701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45977.105019328701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45977.105019328701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45977.105019328701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45977.105019328701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45977.105019328701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45977.105019328701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45977.105019328701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45977.105019328701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45977.105019328701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45977.105019328701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45977.105019328701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45977.105019328701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45977.105019328701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45977.105019328701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45977.105019328701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45977.105019328701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45977.105019328701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45977.105019328701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45977.105019328701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45977.105019328701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45977.105019328701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45977.105019328701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45977.105019328701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45977.105019328701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45977.105019328701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45977.105019328701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45977.105019328701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45977.105019328701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45977.105019328701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45977.105019328701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45977.105019328701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45977.105019328701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45977.105019328701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45977.105019328701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45977.105019328701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45977.105019328701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45977.105019328701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45977.105019328701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45977.105019328701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45977.105019328701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45977.105019328701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45977.105019328701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45977.105019328701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45977.105019328701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45977.105019328701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45977.105019328701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45977.105019328701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45977.105019328701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45977.105019328701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45977.105019328701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45977.105019328701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45977.105019328701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45977.105019328701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45977.105019328701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45977.105019328701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45977.105019328701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45977.105019328701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45977.105019328701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45977.105019328701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45977.105019328701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45977.105019328701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45977.105019328701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45977.105019328701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45977.105019328701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45977.105019328701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45977.105019328701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45977.105019328701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45977.105019328701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45977.105019328701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45977.105019328701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45977.105019328701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45977.105019328701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45977.105019328701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45977.105019328701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45977.105019328701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45977.105019328701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45977.105019328701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45977.105019328701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45977.105019328701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45977.105019328701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45977.105019328701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45977.105019328701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45977.105019328701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45977.105019328701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45977.105019328701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45977.105019328701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45977.105019328701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45977.105019328701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45977.105019328701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45977.105019328701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45977.105019328701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45977.105019328701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45977.105019328701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45977.105019328701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45977.105019328701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45977.105019328701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45977.105019328701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45977.105019328701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45977.105019328701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45977.105019328701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45977.105019328701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45977.105019328701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45977.105019328701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45977.105019328701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45977.105019328701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45977.105019328701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45977.105019328701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45977.105019328701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45977.105019328701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45977.105019328701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45977.105019328701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45977.105019328701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45977.105019328701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45977.105019328701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45977.105019328701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45977.105019328701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45977.105019328701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45977.105019328701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45977.105019328701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45977.105019328701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45977.105019328701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45977.105019328701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45977.105019328701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45977.105019328701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45977.105019328701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45977.105019328701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45977.105019328701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45977.105019328701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45977.105019328701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45977.105019328701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45977.105019328701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45977.105019328701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45977.105019328701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45977.105019328701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45977.105019328701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45977.105019328701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45977.105019328701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45977.105019328701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45977.105019328701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45977.105019328701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45977.105019328701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45977.105019328701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45977.105019328701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45977.105019328701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45977.105019328701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45977.105019328701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45977.105019328701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45977.105019328701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45977.105019328701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45977.105019328701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45977.105019328701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45977.105019328701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45977.105019328701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45977.105019328701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45977.105019328701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45977.105019328701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45977.105019328701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45977.105019328701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45977.105019328701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45977.105019328701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45977.105019328701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45977.105019328701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45977.105019328701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45977.105019328701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45977.105019328701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45977.105019328701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45977.105019328701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45977.105019328701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45977.105019328701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45977.105019328701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45977.105019328701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45977.105019328701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45977.105019328701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45977.105019328701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45977.105019328701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45977.105019328701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45977.105019328701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45977.105019328701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45977.105019328701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45977.105019328701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45977.105019328701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45977.105019328701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45977.105019328701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45977.105019328701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45977.105019328701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45977.105019328701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45977.105019328701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45977.105019328701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45977.105019328701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45977.105019328701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45977.105019328701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45977.105019328701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45977.105019328701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45977.105019328701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45977.105019328701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45977.105019328701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45977.105019328701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45977.105019328701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45977.105019328701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45977.105019328701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45977.105019328701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45977.105019328701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45977.105019328701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45977.105019328701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45977.105019328701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45977.105019328701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45977.105019328701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45977.105019328701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45977.105019328701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45977.105019328701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45977.105019328701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45977.105019328701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45977.105019328701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45977.105019328701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45977.105019328701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45977.105019328701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45977.105019328701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45977.105019328701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45977.105019328701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45977.105019328701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45977.105019328701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45977.105019328701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45977.105019328701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45977.105019328701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45977.105019328701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45977.105019328701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45977.105019328701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45977.105019328701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45977.105019328701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45977.105019328701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45977.105019328701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45977.105019328701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45977.105019328701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45977.105019328701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45977.105019328701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45977.105019328701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45977.105019328701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45977.105019328701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45977.105019328701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45977.105019328701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45977.105019328701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45977.105019328701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45977.105019328701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45977.105019328701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45977.105019328701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45977.105019328701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45977.105019328701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45977.105019328701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45977.105019328701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45977.105019328701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45977.105019328701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45977.105019328701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45977.105019328701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45977.105019328701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45977.105019328701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45977.105019328701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45977.105019328701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45977.105019328701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45977.105019328701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45977.105019328701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45977.105019328701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45977.105019328701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45977.105019328701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45977.105019328701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45977.105019328701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45977.105019328701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45977.105019328701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45977.105019328701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45977.105019328701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45977.105019328701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45977.105019328701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45977.105019328701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45977.105019328701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45977.105019328701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45977.105019328701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45977.105019328701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45977.105019328701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45977.105019328701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45977.105019328701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45977.105019328701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45977.105019328701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45977.105019328701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45977.105019328701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45977.105019328701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45977.105019328701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45977.105019328701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45977.105019328701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45977.105019328701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45977.105019328701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45977.105019328701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45977.105019328701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45977.105019328701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45977.105019328701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45977.105019328701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45977.105019328701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45977.105019328701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45977.105019328701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45977.105019328701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45977.105019328701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45977.105019328701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45977.105019328701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45977.105019328701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45977.105019328701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45977.105019328701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45977.105019328701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45977.105019328701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45977.105019328701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45977.105019328701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45977.105019328701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45977.105019328701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45977.105019328701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45977.105019328701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45977.105019328701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45977.105019328701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45977.105019328701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45977.105019328701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45977.105019328701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45977.105019328701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45977.105019328701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45977.105019328701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45977.105019328701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45977.105019328701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45977.105019328701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45977.105019328701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45977.105019328701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45977.105019328701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45977.105019328701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45977.105019328701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45977.105019328701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45977.105019328701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45977.105019328701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45977.105019328701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45977.105019328701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45977.105019328701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45977.105019328701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45977.105019328701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45977.105019328701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45977.105019328701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45977.105019328701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45977.105019328701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45977.105019328701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45977.105019328701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45977.105019328701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45977.105019328701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45977.105019328701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45977.105019328701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45977.105019328701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45977.105019328701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45977.105019328701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45977.105019328701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45977.105019328701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45977.105019328701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45977.105019328701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45977.105019328701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45977.105019328701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45977.105019328701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45977.105019328701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45977.105019328701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45977.105019328701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45977.105019328701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45977.105019328701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45977.105019328701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45977.105019328701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45977.105019328701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45977.105019328701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45977.105019328701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45977.105019328701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45977.105019328701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45977.105019328701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45977.105019328701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45977.105019328701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45977.105019328701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45977.105019328701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45977.105019328701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45977.105019328701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45977.105019328701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45977.105019328701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45977.105019328701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45977.105019328701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45977.105019328701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45977.105019328701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45977.105019328701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45977.105019328701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45977.105019328701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45977.105019328701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45977.105019328701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45977.105019328701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45977.105019328701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45977.105019328701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45977.105019328701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45977.105019328701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45977.105019328701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45977.105019328701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45977.105019328701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45977.105019328701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45977.105019328701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45977.105019328701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45977.105019328701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45977.105019328701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45977.105019328701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45977.105019328701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45977.105019328701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45977.105019328701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45977.105019328701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45977.105019328701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45977.105019328701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45977.105019328701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45977.105019328701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45977.105019328701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45977.105019328701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45977.105019328701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45977.105019328701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45977.105019328701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45977.105019328701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45977.105019328701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45977.105019328701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45977.105019328701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45977.105019328701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45977.105019328701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45977.105019328701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45977.105019328701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45977.105019328701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45977.105019328701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45977.105019328701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45977.105019328701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45977.105019328701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45977.105019328701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45977.105019328701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45977.105019328701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45977.105019328701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45977.105019328701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45977.105019328701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45977.105019328701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45977.105019328701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45977.105019328701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45977.105019328701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45977.105019328701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45977.105019328701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45977.105019328701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45977.105019328701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45977.105019328701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45977.105019328701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45977.105019328701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45977.105019328701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45977.105019328701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45977.105019328701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45977.105019328701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45977.105019328701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45977.105019328701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45977.105019328701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45977.105019328701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45977.105019328701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45977.105019328701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45977.105019328701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45977.105019328701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45977.105019328701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45977.105019328701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45977.105019328701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45977.105019328701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45977.105019328701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45977.105019328701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45977.105019328701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45977.105019328701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45977.105019328701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45977.105019328701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45977.105019328701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45977.105019328701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45977.105019328701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45977.105019328701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45977.105019328701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45977.105019328701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45977.105019328701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45977.105019328701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45977.105019328701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45977.105019328701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45977.105019328701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45977.105019328701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45977.105019328701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45977.105019328701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45977.105019328701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45977.105019328701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45977.105019328701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45977.105019328701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45977.105019328701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45977.105019328701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45977.105019328701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45977.105019328701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45977.105019328701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45977.105019328701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45977.105019328701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45977.105019328701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45977.105019328701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45977.105019328701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45977.105019328701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45977.105019328701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45977.105019328701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45977.105019328701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45977.105019328701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45977.105019328701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45977.105019328701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45977.105019328701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45977.105019328701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45977.105019328701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45977.105019328701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45977.105019328701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45977.105019328701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45977.105019328701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45977.105019328701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45977.105019328701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45977.105019328701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45977.105019328701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45977.105019328701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45977.105019328701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45977.105019328701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45977.105019328701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45977.105019328701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45977.105019328701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45977.105019328701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45977.105019328701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45977.105019328701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45977.105019328701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45977.105019328701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45977.105019328701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45977.105019328701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45977.105019328701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45977.105019328701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45977.105019328701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45977.105019328701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45977.105019328701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45977.105019328701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45977.105019328701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45977.105019328701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45977.105019328701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45977.105019328701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45977.105019328701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45977.105019328701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45977.105019328701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45977.105019328701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45977.105019328701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45977.105019328701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45977.105019328701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45977.105019328701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45977.105019328701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45977.105019328701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45977.105019328701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45977.105019328701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45977.105019328701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45977.105019328701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45977.105019328701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45977.105019328701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45977.105019328701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45977.105019328701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45977.105019328701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45977.105019328701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45977.105019328701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45977.105019328701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45977.105019328701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45977.105019328701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45977.105019328701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45977.105019328701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45977.105019328701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45977.105019328701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45977.105019328701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45977.105019328701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45977.105019328701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45977.105019328701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45977.105019328701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45977.105019328701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45977.105019328701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45977.105019328701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45977.105019328701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45977.105019328701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45977.105019328701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45977.105019328701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45977.105019328701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45977.105019328701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45977.105019328701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45977.105019328701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45977.105019328701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45977.105019328701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45977.105019328701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45977.105019328701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45977.105019328701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45977.105019328701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45977.105019328701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45977.105019328701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45977.105019328701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45977.105019328701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45977.105019328701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45977.105019328701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45977.105019328701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45977.105019328701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45977.105019328701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45977.105019328701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45977.105019328701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45977.105019328701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45977.105019328701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45977.105019328701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45977.105019328701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45977.105019328701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45977.105019328701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45977.105019328701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45977.105019328701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45977.105019328701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45977.105019328701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45977.105019328701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45977.105019328701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45977.105019328701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45977.105019328701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45977.105019328701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45977.105019328701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45977.105019328701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45977.105019328701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45977.105019328701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45977.105019328701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45977.105019328701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45977.105019328701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45977.105019328701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45977.105019328701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45977.105019328701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45977.105019328701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45977.105019328701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45977.105019328701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45977.105019328701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45977.105019328701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45977.105019328701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45977.105019328701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45977.105019328701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45977.105019328701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45977.105019328701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45977.105019328701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45977.105019328701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45977.105019328701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45977.105019328701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45977.105019328701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45977.105019328701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45977.105019328701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45977.105019328701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45977.105019328701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45977.105019328701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45977.105019328701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45977.105019328701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45977.105019328701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45977.105019328701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45977.105019328701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45977.105019328701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45977.105019328701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45977.105019328701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45977.105019328701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45977.105019328701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45977.105019328701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45977.105019328701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45977.105019328701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45977.105019328701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45977.105019328701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45977.105019328701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45977.105019328701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45977.105019328701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45977.105019328701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45977.105019328701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45977.105019328701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45977.105019328701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45977.105019328701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273.62430173610483</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0.51591053240554174</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0.31874618055007886</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45977.105019328701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45977.105019328701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45977.105019328701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45977.105019328701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45977.105019328701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45977.105019328701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45977.105019328701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45977.105019328701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45977.105019328701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45977.105019328701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45977.105019328701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45977.105019328701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45977.105019328701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45977.105019328701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45977.105019328701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45977.105019328701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45977.105019328701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45977.105019328701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45977.105019328701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45977.105019328701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45977.105019328701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45977.105019328701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45977.105019328701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45977.105019328701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45977.105019328701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45977.105019328701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45977.105019328701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45977.105019328701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45977.105019328701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45977.105019328701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45977.105019328701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45977.105019328701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45977.105019328701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45977.105019328701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45977.105019328701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45977.105019328701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45977.105019328701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45977.105019328701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45977.105019328701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45977.105019328701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45977.105019328701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45977.105019328701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45977.105019328701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45977.105019328701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45977.105019328701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45977.105019328701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45977.105019328701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45977.105019328701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45977.105019328701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45977.105019328701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45977.105019328701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45977.105019328701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45977.105019328701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45977.105019328701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45977.105019328701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45977.105019328701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45977.105019328701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45977.105019328701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45977.105019328701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45977.105019328701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45977.105019328701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45977.105019328701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45977.105019328701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45977.105019328701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45977.105019328701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45977.105019328701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45977.105019328701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45977.105019328701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45977.105019328701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45977.105019328701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45977.105019328701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45977.105019328701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45977.105019328701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45977.105019328701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45977.105019328701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45977.105019328701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45977.105019328701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45977.105019328701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85.272959143512708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50.916142013884382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28.443908217588614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c r="D6" s="124" t="s">
        <v>33027</v>
      </c>
      <c r="E6" s="124" t="s">
        <v>39021</v>
      </c>
      <c r="F6" s="158">
        <v>45977.009479166663</v>
      </c>
      <c r="G6" s="126">
        <f t="shared" ref="G6:G31" ca="1" si="2">IFERROR(NOW()-F6,"")</f>
        <v>9.5540162037650589E-2</v>
      </c>
      <c r="H6" s="158">
        <v>45976.947858796295</v>
      </c>
      <c r="I6" s="124" t="str">
        <f>IFERROR(VLOOKUP(D6,DB!A:F,6,0),"")</f>
        <v>SCECO</v>
      </c>
      <c r="J6" s="124" t="str">
        <f>IFERROR(VLOOKUP(D6,DB!A:G,7,0),"")</f>
        <v>No BB Design</v>
      </c>
      <c r="K6" s="124" t="s">
        <v>39131</v>
      </c>
      <c r="L6" s="124" t="str">
        <f>IFERROR(VLOOKUP(D6,DB!A:I,9,0),"")</f>
        <v>Latis</v>
      </c>
    </row>
    <row r="7" spans="1:13">
      <c r="A7" s="124"/>
      <c r="B7" s="124" t="str">
        <f>IFERROR(VLOOKUP(D7,DB!A:K,11,0),"")</f>
        <v/>
      </c>
      <c r="C7" s="124"/>
      <c r="D7" s="124"/>
      <c r="E7" s="124"/>
      <c r="F7" s="124"/>
      <c r="G7" s="126">
        <f t="shared" ca="1" si="2"/>
        <v>45977.105019328701</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45977.105019328701</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45977.105019328701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45977.105019328701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45977.105019328701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45977.105019328701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45977.105019328701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45977.105019328701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45977.105019328701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45977.105019328701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45977.105019328701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45977.105019328701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45977.105019328701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45977.105019328701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45977.105019328701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45977.105019328701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45977.105019328701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45977.105019328701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45977.105019328701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45977.105019328701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45977.105019328701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45977.105019328701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45977.105019328701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45977.105019328701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45977.105019328701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45977.105019328701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45977.105019328701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45977.105019328701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45977.105019328701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45977.105019328701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45977.105019328701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45977.105019328701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45977.105019328701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45977.105019328701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45977.105019328701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45977.105019328701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45977.105019328701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45977.105019328701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45977.105019328701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45977.105019328701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45977.105019328701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45977.105019328701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45977.105019328701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45977.105019328701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45977.105019328701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45977.105019328701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45977.105019328701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45977.105019328701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45977.105019328701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45977.105019328701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45977.105019328701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45977.105019328701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45977.105019328701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45977.105019328701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45977.105019328701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45977.105019328701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45977.105019328701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45977.105019328701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45977.105019328701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45977.105019328701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45977.105019328701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45977.105019328701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45977.105019328701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45977.105019328701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45977.105019328701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45977.105019328701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45977.105019328701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45977.105019328701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45977.105019328701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45977.105019328701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45977.105019328701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45977.105019328701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45977.105019328701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45977.105019328701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45977.105019328701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45977.105019328701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45977.105019328701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45977.105019328701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45977.105019328701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45977.105019328701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45977.105019328701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45977.105019328701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45977.105019328701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45977.105019328701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45977.105019328701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45977.105019328701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45977.105019328701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45977.105019328701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45977.105019328701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45977.105019328701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45977.105019328701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45977.105019328701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45977.105019328701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45977.105019328701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45977.105019328701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45977.105019328701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45977.105019328701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45977.105019328701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45977.105019328701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45977.105019328701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45977.105019328701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45977.105019328701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45977.105019328701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45977.105019328701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45977.105019328701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45977.105019328701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45977.105019328701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45977.105019328701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45977.105019328701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45977.105019328701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45977.105019328701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45977.105019328701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45977.105019328701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45977.105019328701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45977.105019328701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45977.105019328701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45977.105019328701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45977.105019328701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45977.105019328701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45977.105019328701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45977.105019328701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45977.105019328701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45977.105019328701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45977.105019328701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45977.105019328701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45977.105019328701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45977.105019328701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45977.105019328701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45977.105019328701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45977.105019328701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45977.105019328701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45977.105019328701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45977.105019328701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45977.105019328701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45977.105019328701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45977.105019328701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45977.105019328701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45977.105019328701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45977.105019328701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45977.105019328701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45977.105019328701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45977.105019328701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45977.105019328701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45977.105019328701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45977.105019328701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45977.105019328701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45977.105019328701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45977.105019328701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45977.105019328701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45977.105019328701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45977.105019328701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45977.105019328701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45977.105019328701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45977.105019328701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45977.105019328701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45977.105019328701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45977.105019328701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45977.105019328701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45977.105019328701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45977.105019328701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45977.105019328701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45977.105019328701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45977.105019328701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45977.105019328701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45977.105019328701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45977.105019328701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45977.105019328701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45977.105019328701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45977.105019328701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45977.105019328701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45977.105019328701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45977.105019328701</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45977.105019328701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45977.105019328701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45977.105019328701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45977.105019328701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45977.105019328701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45977.105019328701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45977.105019328701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45977.105019328701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45977.105019328701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45977.105019328701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45977.105019328701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45977.105019328701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45977.105019328701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45977.105019328701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45977.105019328701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45977.105019328701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45977.105019328701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45977.105019328701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45977.105019328701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45977.105019328701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45977.105019328701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45977.105019328701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45977.105019328701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45977.105019328701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45977.105019328701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45977.105019328701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45977.105019328701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45977.105019328701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45977.105019328701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45977.105019328701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45977.105019328701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45977.105019328701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45977.105019328701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45977.105019328701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45977.105019328701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45977.105019328701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45977.105019328701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45977.105019328701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45977.105019328701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45977.105019328701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45977.105019328701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45977.105019328701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45977.105019328701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45977.105019328701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45977.105019328701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45977.105019328701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45977.105019328701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45977.105019328701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45977.105019328701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45977.105019328701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45977.105019328701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45977.105019328701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45977.105019328701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45977.105019328701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45977.105019328701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45977.105019328701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45977.105019328701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45977.105019328701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45977.105019328701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45977.105019328701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45977.105019328701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45977.105019328701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45977.105019328701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45977.105019328701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45977.105019328701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45977.105019328701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45977.105019328701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45977.105019328701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45977.105019328701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45977.105019328701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45977.105019328701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45977.105019328701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45977.105019328701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45977.105019328701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45977.105019328701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45977.105019328701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45977.105019328701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45977.105019328701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45977.105019328701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45977.105019328701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45977.105019328701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45977.105019328701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45977.105019328701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45977.105019328701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45977.105019328701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45977.105019328701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45977.105019328701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45977.105019328701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45977.105019328701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45977.105019328701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45977.105019328701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45977.105019328701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45977.105019328701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45977.105019328701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45977.105019328701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45977.105019328701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45977.105019328701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45977.105019328701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45977.105019328701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45977.105019328701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45977.105019328701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45977.105019328701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45977.105019328701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45977.105019328701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45977.105019328701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45977.105019328701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45977.105019328701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45977.105019328701</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2025-11-15T23:33:17Z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