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56" documentId="120_S{2AC9BD13-BADA-5192-A53E-5A8FF88502F6}" xr6:coauthVersionLast="47" xr6:coauthVersionMax="47" xr10:uidLastSave="{3399ED21-3431-41E7-BFCE-1456C97803D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<sst xmlns="http://schemas.openxmlformats.org/spreadsheetml/2006/main" count="181544" uniqueCount="39148">
  <si>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</si>
  <si>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</si>
  <si>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</si>
  <si>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</si>
  <si>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</si>
  <si>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</si>
  <si>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</si>
  <si>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</si>
  <si>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</si>
  <si>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</si>
  <si>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</si>
  <si>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</si>
  <si>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</si>
  <si>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</si>
  <si>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</si>
  <si>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</si>
  <si>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</si>
  <si>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</si>
  <si>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</si>
  <si>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</si>
  <si>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</si>
  <si>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</si>
  <si>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</si>
  <si>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</si>
  <si>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</si>
  <si>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</si>
  <si>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</si>
  <si>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</si>
  <si>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</si>
  <si>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</si>
  <si>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</si>
  <si>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</si>
  <si>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</si>
  <si>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</si>
  <si>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</si>
  <si>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</si>
  <si>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</si>
  <si>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</si>
  <si>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</si>
  <si>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</si>
  <si>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</si>
  <si>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</si>
  <si>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</si>
  <si>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</si>
  <si>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</si>
  <si>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</si>
  <si>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</si>
  <si>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</si>
  <si>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</si>
  <si>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</si>
  <si>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</si>
  <si>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</si>
  <si>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</si>
  <si>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</si>
  <si>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</si>
  <si>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</si>
  <si>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</si>
  <si>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</si>
  <si>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</si>
  <si>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</si>
  <si>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</si>
  <si>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</si>
  <si>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</si>
  <si>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</si>
  <si>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</si>
  <si>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</si>
  <si>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</si>
  <si>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</si>
  <si>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</si>
  <si>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</si>
  <si>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</si>
  <si>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</si>
  <si>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</si>
  <si>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</si>
  <si>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</si>
  <si>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</si>
  <si>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</si>
  <si>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</si>
  <si>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</si>
  <si>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</si>
  <si>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</si>
  <si>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</si>
  <si>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</si>
  <si>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</si>
  <si>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</si>
  <si>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</si>
  <si>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</si>
  <si>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</si>
  <si>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</si>
  <si>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</si>
  <si>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</si>
  <si>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</si>
  <si>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</si>
  <si>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</si>
  <si>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</si>
  <si>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</si>
  <si>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</si>
  <si>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</si>
  <si>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</si>
  <si>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</si>
  <si>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</si>
  <si>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</si>
  <si>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</si>
  <si>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</si>
  <si>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</si>
  <si>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</si>
  <si>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</si>
  <si>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</si>
  <si>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</si>
  <si>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</si>
  <si>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</si>
  <si>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</si>
  <si>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</si>
  <si>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</si>
  <si>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</si>
  <si>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</si>
  <si>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</si>
  <si>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</si>
  <si>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</si>
  <si>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</si>
  <si>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</si>
  <si>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</si>
  <si>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</si>
  <si>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</si>
  <si>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</si>
  <si>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</si>
  <si>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</si>
  <si>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</si>
  <si>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</si>
  <si>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</si>
  <si>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</si>
  <si>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</si>
  <si>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</si>
  <si>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</si>
  <si>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</si>
  <si>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</si>
  <si>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</si>
  <si>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</si>
  <si>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</si>
  <si>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</si>
  <si>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</si>
  <si>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</si>
  <si>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</si>
  <si>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</si>
  <si>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</si>
  <si>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</si>
  <si>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</si>
  <si>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</si>
  <si>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</si>
  <si>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</si>
  <si>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</si>
  <si>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</si>
  <si>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</si>
  <si>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</si>
  <si>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</si>
  <si>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</si>
  <si>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</si>
  <si>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</si>
  <si>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</si>
  <si>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</si>
  <si>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</si>
  <si>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</si>
  <si>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</si>
  <si>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</si>
  <si>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</si>
  <si>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</si>
  <si>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</si>
  <si>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</si>
  <si>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</si>
  <si>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</si>
  <si>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</si>
  <si>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</si>
  <si>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</si>
  <si>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</si>
  <si>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</si>
  <si>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</si>
  <si>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</si>
  <si>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</si>
  <si>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</si>
  <si>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</si>
  <si>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</si>
  <si>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</si>
  <si>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</si>
  <si>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</si>
  <si>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</si>
  <si>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</si>
  <si>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</si>
  <si>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</si>
  <si>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</si>
  <si>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</si>
  <si>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</si>
  <si>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</si>
  <si>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</si>
  <si>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</si>
  <si>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</si>
  <si>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</si>
  <si>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</si>
  <si>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</si>
  <si>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</si>
  <si>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</si>
  <si>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</si>
  <si>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</si>
  <si>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</si>
  <si>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</si>
  <si>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</si>
  <si>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</si>
  <si>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</si>
  <si>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</si>
  <si>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</si>
  <si>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</si>
  <si>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</si>
  <si>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</si>
  <si>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</si>
  <si>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</si>
  <si>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</si>
  <si>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</si>
  <si>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</si>
  <si>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</si>
  <si>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</si>
  <si>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</si>
  <si>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</si>
  <si>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</si>
  <si>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</si>
  <si>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</si>
  <si>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</si>
  <si>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</si>
  <si>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</si>
  <si>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</si>
  <si>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</si>
  <si>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</si>
  <si>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</si>
  <si>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</si>
  <si>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</si>
  <si>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</si>
  <si>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</si>
  <si>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</si>
  <si>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</si>
  <si>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</si>
  <si>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</si>
  <si>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</si>
  <si>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</si>
  <si>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</si>
  <si>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</si>
  <si>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</si>
  <si>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</si>
  <si>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</si>
  <si>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</si>
  <si>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</si>
  <si>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</si>
  <si>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</si>
  <si>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</si>
  <si>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</si>
  <si>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</si>
  <si>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</si>
  <si>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</si>
  <si>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</si>
  <si>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</si>
  <si>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</si>
  <si>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</si>
  <si>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</si>
  <si>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</si>
  <si>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</si>
  <si>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</si>
  <si>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</si>
  <si>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</si>
  <si>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</si>
  <si>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</si>
  <si>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</si>
  <si>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</si>
  <si>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</si>
  <si>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</si>
  <si>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</si>
  <si>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</si>
  <si>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</si>
  <si>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</si>
  <si>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</si>
  <si>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</si>
  <si>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</si>
  <si>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</si>
  <si>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</si>
  <si>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</si>
  <si>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</si>
  <si>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</si>
  <si>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</si>
  <si>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</si>
  <si>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</si>
  <si>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</si>
  <si>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</si>
  <si>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</si>
  <si>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</si>
  <si>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</si>
  <si>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</si>
  <si>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</si>
  <si>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</si>
  <si>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</si>
  <si>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</si>
  <si>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</si>
  <si>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</si>
  <si>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</si>
  <si>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</si>
  <si>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</si>
  <si>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</si>
  <si>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</si>
  <si>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</si>
  <si>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</si>
  <si>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</si>
  <si>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</si>
  <si>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</si>
  <si>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</si>
  <si>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</si>
  <si>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</si>
  <si>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</si>
  <si>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</si>
  <si>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</si>
  <si>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</si>
  <si>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</si>
  <si>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</si>
  <si>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</si>
  <si>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</si>
  <si>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</si>
  <si>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</si>
  <si>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</si>
  <si>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</si>
  <si>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</si>
  <si>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</si>
  <si>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</si>
  <si>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</si>
  <si>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</si>
  <si>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</si>
  <si>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</si>
  <si>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</si>
  <si>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</si>
  <si>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</si>
  <si>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</si>
  <si>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</si>
  <si>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</si>
  <si>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</si>
  <si>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</si>
  <si>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</si>
  <si>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</si>
  <si>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</si>
  <si>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</si>
  <si>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</si>
  <si>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</si>
  <si>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</si>
  <si>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</si>
  <si>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</si>
  <si>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</si>
  <si>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</si>
  <si>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</si>
  <si>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</si>
  <si>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</si>
  <si>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</si>
  <si>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</si>
  <si>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</si>
  <si>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</si>
  <si>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</si>
  <si>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</si>
  <si>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</si>
  <si>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</si>
  <si>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</si>
  <si>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</si>
  <si>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</si>
  <si>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</si>
  <si>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</si>
  <si>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</si>
  <si>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</si>
  <si>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</si>
  <si>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</si>
  <si>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</si>
  <si>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</si>
  <si>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</si>
  <si>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</si>
  <si>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</si>
  <si>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</si>
  <si>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</si>
  <si>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</si>
  <si>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</si>
  <si>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</si>
  <si>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</si>
  <si>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</si>
  <si>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</si>
  <si>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</si>
  <si>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</si>
  <si>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</si>
  <si>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</si>
  <si>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</si>
  <si>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</si>
  <si>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</si>
  <si>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</si>
  <si>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</si>
  <si>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</si>
  <si>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</si>
  <si>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</si>
  <si>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</si>
  <si>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</si>
  <si>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</si>
  <si>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</si>
  <si>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</si>
  <si>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</si>
  <si>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</si>
  <si>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</si>
  <si>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</si>
  <si>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</si>
  <si>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</si>
  <si>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</si>
  <si>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</si>
  <si>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</si>
  <si>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</si>
  <si>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</si>
  <si>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</si>
  <si>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</si>
  <si>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</si>
  <si>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</si>
  <si>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</si>
  <si>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</si>
  <si>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</si>
  <si>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</si>
  <si>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</si>
  <si>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</si>
  <si>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</si>
  <si>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</si>
  <si>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</si>
  <si>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</si>
  <si>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</si>
  <si>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</si>
  <si>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</si>
  <si>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</si>
  <si>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</si>
  <si>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</si>
  <si>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</si>
  <si>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</si>
  <si>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</si>
  <si>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</si>
  <si>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</si>
  <si>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</si>
  <si>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</si>
  <si>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</si>
  <si>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</si>
  <si>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</si>
  <si>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</si>
  <si>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</si>
  <si>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</si>
  <si>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</si>
  <si>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</si>
  <si>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</si>
  <si>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</si>
  <si>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</si>
  <si>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</si>
  <si>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</si>
  <si>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</si>
  <si>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</si>
  <si>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</si>
  <si>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</si>
  <si>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</si>
  <si>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</si>
  <si>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</si>
  <si>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</si>
  <si>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</si>
  <si>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</si>
  <si>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</si>
  <si>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</si>
  <si>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</si>
  <si>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</si>
  <si>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</si>
  <si>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</si>
  <si>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</si>
  <si>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</si>
  <si>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</si>
  <si>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</si>
  <si>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</si>
  <si>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</si>
  <si>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</si>
  <si>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</si>
  <si>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</si>
  <si>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</si>
  <si>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</si>
  <si>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</si>
  <si>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</si>
  <si>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</si>
  <si>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</si>
  <si>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</si>
  <si>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</si>
  <si>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</si>
  <si>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</si>
  <si>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</si>
  <si>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</si>
  <si>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</si>
  <si>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</si>
  <si>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</si>
  <si>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</si>
  <si>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</si>
  <si>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</si>
  <si>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</si>
  <si>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</si>
  <si>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</si>
  <si>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</si>
  <si>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</si>
  <si>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</si>
  <si>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</si>
  <si>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</si>
  <si>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</si>
  <si>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</si>
  <si>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</si>
  <si>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</si>
  <si>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</si>
  <si>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</si>
  <si>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</si>
  <si>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</si>
  <si>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</si>
  <si>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</si>
  <si>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</si>
  <si>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</si>
  <si>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</si>
  <si>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</si>
  <si>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</si>
  <si>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</si>
  <si>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</si>
  <si>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</si>
  <si>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</si>
  <si>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</si>
  <si>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</si>
  <si>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</si>
  <si>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</si>
  <si>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</si>
  <si>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</si>
  <si>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</si>
  <si>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</si>
  <si>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</si>
  <si>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</si>
  <si>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</si>
  <si>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</si>
  <si>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</si>
  <si>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</si>
  <si>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</si>
  <si>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</si>
  <si>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</si>
  <si>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</si>
  <si>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</si>
  <si>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</si>
  <si>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</si>
  <si>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</si>
  <si>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</si>
  <si>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</si>
  <si>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</si>
  <si>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</si>
  <si>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</si>
  <si>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</si>
  <si>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</si>
  <si>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</si>
  <si>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</si>
  <si>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</si>
  <si>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</si>
  <si>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</si>
  <si>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</si>
  <si>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</si>
  <si>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</si>
  <si>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</si>
  <si>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</si>
  <si>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</si>
  <si>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</si>
  <si>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</si>
  <si>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</si>
  <si>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</si>
  <si>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</si>
  <si>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</si>
  <si>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</si>
  <si>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</si>
  <si>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</si>
  <si>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</si>
  <si>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</si>
  <si>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</si>
  <si>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</si>
  <si>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</si>
  <si>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</si>
  <si>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</si>
  <si>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</si>
  <si>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</si>
  <si>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</si>
  <si>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</si>
  <si>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</si>
  <si>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</si>
  <si>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</si>
  <si>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</si>
  <si>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</si>
  <si>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</si>
  <si>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</si>
  <si>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</si>
  <si>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</si>
  <si>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</si>
  <si>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</si>
  <si>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</si>
  <si>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</si>
  <si>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</si>
  <si>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</si>
  <si>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</si>
  <si>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</si>
  <si>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</si>
  <si>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</si>
  <si>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</si>
  <si>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</si>
  <si>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</si>
  <si>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</si>
  <si>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</si>
  <si>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</si>
  <si>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</si>
  <si>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</si>
  <si>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</si>
  <si>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</si>
  <si>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</si>
  <si>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</si>
  <si>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</si>
  <si>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</si>
  <si>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</si>
  <si>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</si>
  <si>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</si>
  <si>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</si>
  <si>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</si>
  <si>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</si>
  <si>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</si>
  <si>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</si>
  <si>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</si>
  <si>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</si>
  <si>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</si>
  <si>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</si>
  <si>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</si>
  <si>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</si>
  <si>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</si>
  <si>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</si>
  <si>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</si>
  <si>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</si>
  <si>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</si>
  <si>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</si>
  <si>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</si>
  <si>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</si>
  <si>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</si>
  <si>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</si>
  <si>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</si>
  <si>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</si>
  <si>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</si>
  <si>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</si>
  <si>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</si>
  <si>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</si>
  <si>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</si>
  <si>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</si>
  <si>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</si>
  <si>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</si>
  <si>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</si>
  <si>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</si>
  <si>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</si>
  <si>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</si>
  <si>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</si>
  <si>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</si>
  <si>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</si>
  <si>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</si>
  <si>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</si>
  <si>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</si>
  <si>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</si>
  <si>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</si>
  <si>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</si>
  <si>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</si>
  <si>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</si>
  <si>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</si>
  <si>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</si>
  <si>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</si>
  <si>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</si>
  <si>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</si>
  <si>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</si>
  <si>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</si>
  <si>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</si>
  <si>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</si>
  <si>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</si>
  <si>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</si>
  <si>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</si>
  <si>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</si>
  <si>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</si>
  <si>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</si>
  <si>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</si>
  <si>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</si>
  <si>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</si>
  <si>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</si>
  <si>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</si>
  <si>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</si>
  <si>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</si>
  <si>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</si>
  <si>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</si>
  <si>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</si>
  <si>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</si>
  <si>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</si>
  <si>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</si>
  <si>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</si>
  <si>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</si>
  <si>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</si>
  <si>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</si>
  <si>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</si>
  <si>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</si>
  <si>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</si>
  <si>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</si>
  <si>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</si>
  <si>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</si>
  <si>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</si>
  <si>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</si>
  <si>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</si>
  <si>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</si>
  <si>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</si>
  <si>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</si>
  <si>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</si>
  <si>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</si>
  <si>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</si>
  <si>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</si>
  <si>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</si>
  <si>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</si>
  <si>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</si>
  <si>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</si>
  <si>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</si>
  <si>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</si>
  <si>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</si>
  <si>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</si>
  <si>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</si>
  <si>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</si>
  <si>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</si>
  <si>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</si>
  <si>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</si>
  <si>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</si>
  <si>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</si>
  <si>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</si>
  <si>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</si>
  <si>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</si>
  <si>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</si>
  <si>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</si>
  <si>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</si>
  <si>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</si>
  <si>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</si>
  <si>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</si>
  <si>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</si>
  <si>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</si>
  <si>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</si>
  <si>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</si>
  <si>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</si>
  <si>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</si>
  <si>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</si>
  <si>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</si>
  <si>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</si>
  <si>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</si>
  <si>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</si>
  <si>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</si>
  <si>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</si>
  <si>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</si>
  <si>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</si>
  <si>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</si>
  <si>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</si>
  <si>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</si>
  <si>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</si>
  <si>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</si>
  <si>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</si>
  <si>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</si>
  <si>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</si>
  <si>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</si>
  <si>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</si>
  <si>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</si>
  <si>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</si>
  <si>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</si>
  <si>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</si>
  <si>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</si>
  <si>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</si>
  <si>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</si>
  <si>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</si>
  <si>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</si>
  <si>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</si>
  <si>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</si>
  <si>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</si>
  <si>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</si>
  <si>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</si>
  <si>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</si>
  <si>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</si>
  <si>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</si>
  <si>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</si>
  <si>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</si>
  <si>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</si>
  <si>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</si>
  <si>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</si>
  <si>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</si>
  <si>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</si>
  <si>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</si>
  <si>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</si>
  <si>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</si>
  <si>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</si>
  <si>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</si>
  <si>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</si>
  <si>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</si>
  <si>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</si>
  <si>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</si>
  <si>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</si>
  <si>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</si>
  <si>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</si>
  <si>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</si>
  <si>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</si>
  <si>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</si>
  <si>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</si>
  <si>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</si>
  <si>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</si>
  <si>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</si>
  <si>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</si>
  <si>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</si>
  <si>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</si>
  <si>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</si>
  <si>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</si>
  <si>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</si>
  <si>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</si>
  <si>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</si>
  <si>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</si>
  <si>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</si>
  <si>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</si>
  <si>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</si>
  <si>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</si>
  <si>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</si>
  <si>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</si>
  <si>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</si>
  <si>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</si>
  <si>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</si>
  <si>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</si>
  <si>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</si>
  <si>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</si>
  <si>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</si>
  <si>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</si>
  <si>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</si>
  <si>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</si>
  <si>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</si>
  <si>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</si>
  <si>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</si>
  <si>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</si>
  <si>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</si>
  <si>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</si>
  <si>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</si>
  <si>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</si>
  <si>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</si>
  <si>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</si>
  <si>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</si>
  <si>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</si>
  <si>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</si>
  <si>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</si>
  <si>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</si>
  <si>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</si>
  <si>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</si>
  <si>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</si>
  <si>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</si>
  <si>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</si>
  <si>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</si>
  <si>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</si>
  <si>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</si>
  <si>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</si>
  <si>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</si>
  <si>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</si>
  <si>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</si>
  <si>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</si>
  <si>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</si>
  <si>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</si>
  <si>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</si>
  <si>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</si>
  <si>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</si>
  <si>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</si>
  <si>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</si>
  <si>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</si>
  <si>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</si>
  <si>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</si>
  <si>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</si>
  <si>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</si>
  <si>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</si>
  <si>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</si>
  <si>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</si>
  <si>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</si>
  <si>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</si>
  <si>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</si>
  <si>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</si>
  <si>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</si>
  <si>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</si>
  <si>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</si>
  <si>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</si>
  <si>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</si>
  <si>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</si>
  <si>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</si>
  <si>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</si>
  <si>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</si>
  <si>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</si>
  <si>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</si>
  <si>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</si>
  <si>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</si>
  <si>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</si>
  <si>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</si>
  <si>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</si>
  <si>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</si>
  <si>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</si>
  <si>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</si>
  <si>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</si>
  <si>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</si>
  <si>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</si>
  <si>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</si>
  <si>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</si>
  <si>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</si>
  <si>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</si>
  <si>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</si>
  <si>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</si>
  <si>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</si>
  <si>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</si>
  <si>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</si>
  <si>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</si>
  <si>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</si>
  <si>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</si>
  <si>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</si>
  <si>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</si>
  <si>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</si>
  <si>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</si>
  <si>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</si>
  <si>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</si>
  <si>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</si>
  <si>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</si>
  <si>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</si>
  <si>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</si>
  <si>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</si>
  <si>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</si>
  <si>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</si>
  <si>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</si>
  <si>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</si>
  <si>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</si>
  <si>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</si>
  <si>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</si>
  <si>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</si>
  <si>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</si>
  <si>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</si>
  <si>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</si>
  <si>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</si>
  <si>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</si>
  <si>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</si>
  <si>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</si>
  <si>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</si>
  <si>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</si>
  <si>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</si>
  <si>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</si>
  <si>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</si>
  <si>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</si>
  <si>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</si>
  <si>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</si>
  <si>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</si>
  <si>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</si>
  <si>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</si>
  <si>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</si>
  <si>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</si>
  <si>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</si>
  <si>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</si>
  <si>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</si>
  <si>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</si>
  <si>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</si>
  <si>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</si>
  <si>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</si>
  <si>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</si>
  <si>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</si>
  <si>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</si>
  <si>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</si>
  <si>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</si>
  <si>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</si>
  <si>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</si>
  <si>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</si>
  <si>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</si>
  <si>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</si>
  <si>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</si>
  <si>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</si>
  <si>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</si>
  <si>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</si>
  <si>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</si>
  <si>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</si>
  <si>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</si>
  <si>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</si>
  <si>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</si>
  <si>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</si>
  <si>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</si>
  <si>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</si>
  <si>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</si>
  <si>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</si>
  <si>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</si>
  <si>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</si>
  <si>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</si>
  <si>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</si>
  <si>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</si>
  <si>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</si>
  <si>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</si>
  <si>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</si>
  <si>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</si>
  <si>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</si>
  <si>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</si>
  <si>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</si>
  <si>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</si>
  <si>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</si>
  <si>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</si>
  <si>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</si>
  <si>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</si>
  <si>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</si>
  <si>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</si>
  <si>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</si>
  <si>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</si>
  <si>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</si>
  <si>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</si>
  <si>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</si>
  <si>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</si>
  <si>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</si>
  <si>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</si>
  <si>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</si>
  <si>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</si>
  <si>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</si>
  <si>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</si>
  <si>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</si>
  <si>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</si>
  <si>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</si>
  <si>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</si>
  <si>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</si>
  <si>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</si>
  <si>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</si>
  <si>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</si>
  <si>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</si>
  <si>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</si>
  <si>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</si>
  <si>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</si>
  <si>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</si>
  <si>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</si>
  <si>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</si>
  <si>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</si>
  <si>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</si>
  <si>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</si>
  <si>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</si>
  <si>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</si>
  <si>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</si>
  <si>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</si>
  <si>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</si>
  <si>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</si>
  <si>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</si>
  <si>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</si>
  <si>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</si>
  <si>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</si>
  <si>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</si>
  <si>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</si>
  <si>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</si>
  <si>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</si>
  <si>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</si>
  <si>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</si>
  <si>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</si>
  <si>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</si>
  <si>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</si>
  <si>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</si>
  <si>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</si>
  <si>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</si>
  <si>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</si>
  <si>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</si>
  <si>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</si>
  <si>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</si>
  <si>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</si>
  <si>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</si>
  <si>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</si>
  <si>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</si>
  <si>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</si>
  <si>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</si>
  <si>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</si>
  <si>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</si>
  <si>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</si>
  <si>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</si>
  <si>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</si>
  <si>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</si>
  <si>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</si>
  <si>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</si>
  <si>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</si>
  <si>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</si>
  <si>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</si>
  <si>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</si>
  <si>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</si>
  <si>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</si>
  <si>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</si>
  <si>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</si>
  <si>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</si>
  <si>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</si>
  <si>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</si>
  <si>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</si>
  <si>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</si>
  <si>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</si>
  <si>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</si>
  <si>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</si>
  <si>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</si>
  <si>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</si>
  <si>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</si>
  <si>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</si>
  <si>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</si>
  <si>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</si>
  <si>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</si>
  <si>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</si>
  <si>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</si>
  <si>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</si>
  <si>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</si>
  <si>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</si>
  <si>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</si>
  <si>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</si>
  <si>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</si>
  <si>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</si>
  <si>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</si>
  <si>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</si>
  <si>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</si>
  <si>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</si>
  <si>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</si>
  <si>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</si>
  <si>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</si>
  <si>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</si>
  <si>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</si>
  <si>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</si>
  <si>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</si>
  <si>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</si>
  <si>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</si>
  <si>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</si>
  <si>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</si>
  <si>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</si>
  <si>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</si>
  <si>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</si>
  <si>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</si>
  <si>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</si>
  <si>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</si>
  <si>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</si>
  <si>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</si>
  <si>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</si>
  <si>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</si>
  <si>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</si>
  <si>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</si>
  <si>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</si>
  <si>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</si>
  <si>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</si>
  <si>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</si>
  <si>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</si>
  <si>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</si>
  <si>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</si>
  <si>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</si>
  <si>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</si>
  <si>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</si>
  <si>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</si>
  <si>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</si>
  <si>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</si>
  <si>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</si>
  <si>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</si>
  <si>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</si>
  <si>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</si>
  <si>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</si>
  <si>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</si>
  <si>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</si>
  <si>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</si>
  <si>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</si>
  <si>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</si>
  <si>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</si>
  <si>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</si>
  <si>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</si>
  <si>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</si>
  <si>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</si>
  <si>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</si>
  <si>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</si>
  <si>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</si>
  <si>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</si>
  <si>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</si>
  <si>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</si>
  <si>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</si>
  <si>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</si>
  <si>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</si>
  <si>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</si>
  <si>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</si>
  <si>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</si>
  <si>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</si>
  <si>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</si>
  <si>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</si>
  <si>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</si>
  <si>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</si>
  <si>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</si>
  <si>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</si>
  <si>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</si>
  <si>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</si>
  <si>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</si>
  <si>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</si>
  <si>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</si>
  <si>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</si>
  <si>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</si>
  <si>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</si>
  <si>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</si>
  <si>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</si>
  <si>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</si>
  <si>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</si>
  <si>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</si>
  <si>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</si>
  <si>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</si>
  <si>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</si>
  <si>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</si>
  <si>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</si>
  <si>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</si>
  <si>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</si>
  <si>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</si>
  <si>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</si>
  <si>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</si>
  <si>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</si>
  <si>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</si>
  <si>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</si>
  <si>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</si>
  <si>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</si>
  <si>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</si>
  <si>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</si>
  <si>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</si>
  <si>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</si>
  <si>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</si>
  <si>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</si>
  <si>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</si>
  <si>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</si>
  <si>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</si>
  <si>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</si>
  <si>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</si>
  <si>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</si>
  <si>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</si>
  <si>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</si>
  <si>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</si>
  <si>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</si>
  <si>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</si>
  <si>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</si>
  <si>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</si>
  <si>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</si>
  <si>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</si>
  <si>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</si>
  <si>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</si>
  <si>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</si>
  <si>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</si>
  <si>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</si>
  <si>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</si>
  <si>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</si>
  <si>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</si>
  <si>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</si>
  <si>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</si>
  <si>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</si>
  <si>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</si>
  <si>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</si>
  <si>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</si>
  <si>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</si>
  <si>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</si>
  <si>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</si>
  <si>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</si>
  <si>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</si>
  <si>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</si>
  <si>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</si>
  <si>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</si>
  <si>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</si>
  <si>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</si>
  <si>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</si>
  <si>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</si>
  <si>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</si>
  <si>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</si>
  <si>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</si>
  <si>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</si>
  <si>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</si>
  <si>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</si>
  <si>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</si>
  <si>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</si>
  <si>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</si>
  <si>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</si>
  <si>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</si>
  <si>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</si>
  <si>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</si>
  <si>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</si>
  <si>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</si>
  <si>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</si>
  <si>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</si>
  <si>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</si>
  <si>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</si>
  <si>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</si>
  <si>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</si>
  <si>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</si>
  <si>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</si>
  <si>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</si>
  <si>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</si>
  <si>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</si>
  <si>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</si>
  <si>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</si>
  <si>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</si>
  <si>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</si>
  <si>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</si>
  <si>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</si>
  <si>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</si>
  <si>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</si>
  <si>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</si>
  <si>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</si>
  <si>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</si>
  <si>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</si>
  <si>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</si>
  <si>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</si>
  <si>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</si>
  <si>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</si>
  <si>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</si>
  <si>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</si>
  <si>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</si>
  <si>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</si>
  <si>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</si>
  <si>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</si>
  <si>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</si>
  <si>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</si>
  <si>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</si>
  <si>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</si>
  <si>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</si>
  <si>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</si>
  <si>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</si>
  <si>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</si>
  <si>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</si>
  <si>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</si>
  <si>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</si>
  <si>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</si>
  <si>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</si>
  <si>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</si>
  <si>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</si>
  <si>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</si>
  <si>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</si>
  <si>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</si>
  <si>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</si>
  <si>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</si>
  <si>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</si>
  <si>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</si>
  <si>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</si>
  <si>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</si>
  <si>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</si>
  <si>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</si>
  <si>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</si>
  <si>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</si>
  <si>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</si>
  <si>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</si>
  <si>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</si>
  <si>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</si>
  <si>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</si>
  <si>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</si>
  <si>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</si>
  <si>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</si>
  <si>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</si>
  <si>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</si>
  <si>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</si>
  <si>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</si>
  <si>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</si>
  <si>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</si>
  <si>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</si>
  <si>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</si>
  <si>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</si>
  <si>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</si>
  <si>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</si>
  <si>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</si>
  <si>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</si>
  <si>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</si>
  <si>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</si>
  <si>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</si>
  <si>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</si>
  <si>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</si>
  <si>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</si>
  <si>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</si>
  <si>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</si>
  <si>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</si>
  <si>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</si>
  <si>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</si>
  <si>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</si>
  <si>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</si>
  <si>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</si>
  <si>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</si>
  <si>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</si>
  <si>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</si>
  <si>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</si>
  <si>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</si>
  <si>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</si>
  <si>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</si>
  <si>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</si>
  <si>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</si>
  <si>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</si>
  <si>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</si>
  <si>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</si>
  <si>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</si>
  <si>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</si>
  <si>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</si>
  <si>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</si>
  <si>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</si>
  <si>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</si>
  <si>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</si>
  <si>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</si>
  <si>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</si>
  <si>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</si>
  <si>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</si>
  <si>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</si>
  <si>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</si>
  <si>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</si>
  <si>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</si>
  <si>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</si>
  <si>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</si>
  <si>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</si>
  <si>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</si>
  <si>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</si>
  <si>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</si>
  <si>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</si>
  <si>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</si>
  <si>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</si>
  <si>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</si>
  <si>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</si>
  <si>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</si>
  <si>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</si>
  <si>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</si>
  <si>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</si>
  <si>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</si>
  <si>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</si>
  <si>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</si>
  <si>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</si>
  <si>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</si>
  <si>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</si>
  <si>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</si>
  <si>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</si>
  <si>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</si>
  <si>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</si>
  <si>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</si>
  <si>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</si>
  <si>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</si>
  <si>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</si>
  <si>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</si>
  <si>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</si>
  <si>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</si>
  <si>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</si>
  <si>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</si>
  <si>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</si>
  <si>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</si>
  <si>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</si>
  <si>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</si>
  <si>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</si>
  <si>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</si>
  <si>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</si>
  <si>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</si>
  <si>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</si>
  <si>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</si>
  <si>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</si>
  <si>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</si>
  <si>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</si>
  <si>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</si>
  <si>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</si>
  <si>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</si>
  <si>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</si>
  <si>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</si>
  <si>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</si>
  <si>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</si>
  <si>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</si>
  <si>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</si>
  <si>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</si>
  <si>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</si>
  <si>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</si>
  <si>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</si>
  <si>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</si>
  <si>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</si>
  <si>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</si>
  <si>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</si>
  <si>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</si>
  <si>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</si>
  <si>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</si>
  <si>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</si>
  <si>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</si>
  <si>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</si>
  <si>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</si>
  <si>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</si>
  <si>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</si>
  <si>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</si>
  <si>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</si>
  <si>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</si>
  <si>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</si>
  <si>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</si>
  <si>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</si>
  <si>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</si>
  <si>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</si>
  <si>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</si>
  <si>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</si>
  <si>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</si>
  <si>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</si>
  <si>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</si>
  <si>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</si>
  <si>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</si>
  <si>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</si>
  <si>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</si>
  <si>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</si>
  <si>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</si>
  <si>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</si>
  <si>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</si>
  <si>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</si>
  <si>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</si>
  <si>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</si>
  <si>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</si>
  <si>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</si>
  <si>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</si>
  <si>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</si>
  <si>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</si>
  <si>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</si>
  <si>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</si>
  <si>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</si>
  <si>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</si>
  <si>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</si>
  <si>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</si>
  <si>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</si>
  <si>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</si>
  <si>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</si>
  <si>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</si>
  <si>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</si>
  <si>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</si>
  <si>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</si>
  <si>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</si>
  <si>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</si>
  <si>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</si>
  <si>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</si>
  <si>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</si>
  <si>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</si>
  <si>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</si>
  <si>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</si>
  <si>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</si>
  <si>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</si>
  <si>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</si>
  <si>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</si>
  <si>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</si>
  <si>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</si>
  <si>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</si>
  <si>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</si>
  <si>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</si>
  <si>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</si>
  <si>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</si>
  <si>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</si>
  <si>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</si>
  <si>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</si>
  <si>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</si>
  <si>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</si>
  <si>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</si>
  <si>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</si>
  <si>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</si>
  <si>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</si>
  <si>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</si>
  <si>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</si>
  <si>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</si>
  <si>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</si>
  <si>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</si>
  <si>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</si>
  <si>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</si>
  <si>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</si>
  <si>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</si>
  <si>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</si>
  <si>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</si>
  <si>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</si>
  <si>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</si>
  <si>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</si>
  <si>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</si>
  <si>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</si>
  <si>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</si>
  <si>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</si>
  <si>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</si>
  <si>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</si>
  <si>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</si>
  <si>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</si>
  <si>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</si>
  <si>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</si>
  <si>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</si>
  <si>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</si>
  <si>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</si>
  <si>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</si>
  <si>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</si>
  <si>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</si>
  <si>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</si>
  <si>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</si>
  <si>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</si>
  <si>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</si>
  <si>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</si>
  <si>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</si>
  <si>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</si>
  <si>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</si>
  <si>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</si>
  <si>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</si>
  <si>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</si>
  <si>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</si>
  <si>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</si>
  <si>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</si>
  <si>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</si>
  <si>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</si>
  <si>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</si>
  <si>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</si>
  <si>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</si>
  <si>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</si>
  <si>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</si>
  <si>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</si>
  <si>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</si>
  <si>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</si>
  <si>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</si>
  <si>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</si>
  <si>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</si>
  <si>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</si>
  <si>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</si>
  <si>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</si>
  <si>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</si>
  <si>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</si>
  <si>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</si>
  <si>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</si>
  <si>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</si>
  <si>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</si>
  <si>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</si>
  <si>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</si>
  <si>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</si>
  <si>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</si>
  <si>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</si>
  <si>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</si>
  <si>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</si>
  <si>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</si>
  <si>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</si>
  <si>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</si>
  <si>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</si>
  <si>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</si>
  <si>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</si>
  <si>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</si>
  <si>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</si>
  <si>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</si>
  <si>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</si>
  <si>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</si>
  <si>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</si>
  <si>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</si>
  <si>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</si>
  <si>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</si>
  <si>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</si>
  <si>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</si>
  <si>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</si>
  <si>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</si>
  <si>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</si>
  <si>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</si>
  <si>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</si>
  <si>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</si>
  <si>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</si>
  <si>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</si>
  <si>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</si>
  <si>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</si>
  <si>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</si>
  <si>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</si>
  <si>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</si>
  <si>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</si>
  <si>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</si>
  <si>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</si>
  <si>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</si>
  <si>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</si>
  <si>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</si>
  <si>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</si>
  <si>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</si>
  <si>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</si>
  <si>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</si>
  <si>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</si>
  <si>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</si>
  <si>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</si>
  <si>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</si>
  <si>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</si>
  <si>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</si>
  <si>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</si>
  <si>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</si>
  <si>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</si>
  <si>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</si>
  <si>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</si>
  <si>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</si>
  <si>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</si>
  <si>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</si>
  <si>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</si>
  <si>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</si>
  <si>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</si>
  <si>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</si>
  <si>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</si>
  <si>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</si>
  <si>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</si>
  <si>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</si>
  <si>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</si>
  <si>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</si>
  <si>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</si>
  <si>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</si>
  <si>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</si>
  <si>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</si>
  <si>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</si>
  <si>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</si>
  <si>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</si>
  <si>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</si>
  <si>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</si>
  <si>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</si>
  <si>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</si>
  <si>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</si>
  <si>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</si>
  <si>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</si>
  <si>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</si>
  <si>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</si>
  <si>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</si>
  <si>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</si>
  <si>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</si>
  <si>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</si>
  <si>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</si>
  <si>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</si>
  <si>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</si>
  <si>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</si>
  <si>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</si>
  <si>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</si>
  <si>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</si>
  <si>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</si>
  <si>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</si>
  <si>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</si>
  <si>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</si>
  <si>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</si>
  <si>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</si>
  <si>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</si>
  <si>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</si>
  <si>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</si>
  <si>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</si>
  <si>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</si>
  <si>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</si>
  <si>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</si>
  <si>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</si>
  <si>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</si>
  <si>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</si>
  <si>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</si>
  <si>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</si>
  <si>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</si>
  <si>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</si>
  <si>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</si>
  <si>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</si>
  <si>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</si>
  <si>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</si>
  <si>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</si>
  <si>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</si>
  <si>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</si>
  <si>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</si>
  <si>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</si>
  <si>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</si>
  <si>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</si>
  <si>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</si>
  <si>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</si>
  <si>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</si>
  <si>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</si>
  <si>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</si>
  <si>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</si>
  <si>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</si>
  <si>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</si>
  <si>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</si>
  <si>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</si>
  <si>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</si>
  <si>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</si>
  <si>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</si>
  <si>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</si>
  <si>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</si>
  <si>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</si>
  <si>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</si>
  <si>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</si>
  <si>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</si>
  <si>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</si>
  <si>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</si>
  <si>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</si>
  <si>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</si>
  <si>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</si>
  <si>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</si>
  <si>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</si>
  <si>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</si>
  <si>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</si>
  <si>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</si>
  <si>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</si>
  <si>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</si>
  <si>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</si>
  <si>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</si>
  <si>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</si>
  <si>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</si>
  <si>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</si>
  <si>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</si>
  <si>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</si>
  <si>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</si>
  <si>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</si>
  <si>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</si>
  <si>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</si>
  <si>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</si>
  <si>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</si>
  <si>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</si>
  <si>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</si>
  <si>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</si>
  <si>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</si>
  <si>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</si>
  <si>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</si>
  <si>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</si>
  <si>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</si>
  <si>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</si>
  <si>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</si>
  <si>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</si>
  <si>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</si>
  <si>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</si>
  <si>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</si>
  <si>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</si>
  <si>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</si>
  <si>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</si>
  <si>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</si>
  <si>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</si>
  <si>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</si>
  <si>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</si>
  <si>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</si>
  <si>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</si>
  <si>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</si>
  <si>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</si>
  <si>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</si>
  <si>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</si>
  <si>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</si>
  <si>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</si>
  <si>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</si>
  <si>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</si>
  <si>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</si>
  <si>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</si>
  <si>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</si>
  <si>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</si>
  <si>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</si>
  <si>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</si>
  <si>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</si>
  <si>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</si>
  <si>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</si>
  <si>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</si>
  <si>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</si>
  <si>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</si>
  <si>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</si>
  <si>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</si>
  <si>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</si>
  <si>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</si>
  <si>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</si>
  <si>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</si>
  <si>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</si>
  <si>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</si>
  <si>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</si>
  <si>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</si>
  <si>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</si>
  <si>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</si>
  <si>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</si>
  <si>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</si>
  <si>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</si>
  <si>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</si>
  <si>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</si>
  <si>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</si>
  <si>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</si>
  <si>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</si>
  <si>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</si>
  <si>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</si>
  <si>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</si>
  <si>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</si>
  <si>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</si>
  <si>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</si>
  <si>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</si>
  <si>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</si>
  <si>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</si>
  <si>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</si>
  <si>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</si>
  <si>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</si>
  <si>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</si>
  <si>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</si>
  <si>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</si>
  <si>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</si>
  <si>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</si>
  <si>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</si>
  <si>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</si>
  <si>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</si>
  <si>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</si>
  <si>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</si>
  <si>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</si>
  <si>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</si>
  <si>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</si>
  <si>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</si>
  <si>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</si>
  <si>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</si>
  <si>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</si>
  <si>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</si>
  <si>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</si>
  <si>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</si>
  <si>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</si>
  <si>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</si>
  <si>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</si>
  <si>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</si>
  <si>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</si>
  <si>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</si>
  <si>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</si>
  <si>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</si>
  <si>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</si>
  <si>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</si>
  <si>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</si>
  <si>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</si>
  <si>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</si>
  <si>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</si>
  <si>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</si>
  <si>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</si>
  <si>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</si>
  <si>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</si>
  <si>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</si>
  <si>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</si>
  <si>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</si>
  <si>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</si>
  <si>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</si>
  <si>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</si>
  <si>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</si>
  <si>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</si>
  <si>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</si>
  <si>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</si>
  <si>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</si>
  <si>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</si>
  <si>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</si>
  <si>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</si>
  <si>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</si>
  <si>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</si>
  <si>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</si>
  <si>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</si>
  <si>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</si>
  <si>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</si>
  <si>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</si>
  <si>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</si>
  <si>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</si>
  <si>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</si>
  <si>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</si>
  <si>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</si>
  <si>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</si>
  <si>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</si>
  <si>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</si>
  <si>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</si>
  <si>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</si>
  <si>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</si>
  <si>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</si>
  <si>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</si>
  <si>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</si>
  <si>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</si>
  <si>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</si>
  <si>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</si>
  <si>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</si>
  <si>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</si>
  <si>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</si>
  <si>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</si>
  <si>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</si>
  <si>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</si>
  <si>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</si>
  <si>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</si>
  <si>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</si>
  <si>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</si>
  <si>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</si>
  <si>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</si>
  <si>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</si>
  <si>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</si>
  <si>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</si>
  <si>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</si>
  <si>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</si>
  <si>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</si>
  <si>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</si>
  <si>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</si>
  <si>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</si>
  <si>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</si>
  <si>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</si>
  <si>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</si>
  <si>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</si>
  <si>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</si>
  <si>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</si>
  <si>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</si>
  <si>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</si>
  <si>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</si>
  <si>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</si>
  <si>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</si>
  <si>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</si>
  <si>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</si>
  <si>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</si>
  <si>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</si>
  <si>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</si>
  <si>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</si>
  <si>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</si>
  <si>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</si>
  <si>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</si>
  <si>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</si>
  <si>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</si>
  <si>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</si>
  <si>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</si>
  <si>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</si>
  <si>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</si>
  <si>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</si>
  <si>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</si>
  <si>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</si>
  <si>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</si>
  <si>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</si>
  <si>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</si>
  <si>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</si>
  <si>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</si>
  <si>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</si>
  <si>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</si>
  <si>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</si>
  <si>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</si>
  <si>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</si>
  <si>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</si>
  <si>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</si>
  <si>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</si>
  <si>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</si>
  <si>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</si>
  <si>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</si>
  <si>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</si>
  <si>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</si>
  <si>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</si>
  <si>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</si>
  <si>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</si>
  <si>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</si>
  <si>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</si>
  <si>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</si>
  <si>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</si>
  <si>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</si>
  <si>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</si>
  <si>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</si>
  <si>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</si>
  <si>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</si>
  <si>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</si>
  <si>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</si>
  <si>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</si>
  <si>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</si>
  <si>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</si>
  <si>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</si>
  <si>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</si>
  <si>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</si>
  <si>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</si>
  <si>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</si>
  <si>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</si>
  <si>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</si>
  <si>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</si>
  <si>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</si>
  <si>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</si>
  <si>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</si>
  <si>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</si>
  <si>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</si>
  <si>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</si>
  <si>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</si>
  <si>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</si>
  <si>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</si>
  <si>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</si>
  <si>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</si>
  <si>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</si>
  <si>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</si>
  <si>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</si>
  <si>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</si>
  <si>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</si>
  <si>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</si>
  <si>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</si>
  <si>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</si>
  <si>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</si>
  <si>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</si>
  <si>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</si>
  <si>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</si>
  <si>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</si>
  <si>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</si>
  <si>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</si>
  <si>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</si>
  <si>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</si>
  <si>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</si>
  <si>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</si>
  <si>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</si>
  <si>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</si>
  <si>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</si>
  <si>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</si>
  <si>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</si>
  <si>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</si>
  <si>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</si>
  <si>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</si>
  <si>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</si>
  <si>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</si>
  <si>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</si>
  <si>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</si>
  <si>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</si>
  <si>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</si>
  <si>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</si>
  <si>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</si>
  <si>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</si>
  <si>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</si>
  <si>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</si>
  <si>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</si>
  <si>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</si>
  <si>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</si>
  <si>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</si>
  <si>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</si>
  <si>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</si>
  <si>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</si>
  <si>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</si>
  <si>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</si>
  <si>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</si>
  <si>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</si>
  <si>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</si>
  <si>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</si>
  <si>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</si>
  <si>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</si>
  <si>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</si>
  <si>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</si>
  <si>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</si>
  <si>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</si>
  <si>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</si>
  <si>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</si>
  <si>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</si>
  <si>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</si>
  <si>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</si>
  <si>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</si>
  <si>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</si>
  <si>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</si>
  <si>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</si>
  <si>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</si>
  <si>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</si>
  <si>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</si>
  <si>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</si>
  <si>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</si>
  <si>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</si>
  <si>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</si>
  <si>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</si>
  <si>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</si>
  <si>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</si>
  <si>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</si>
  <si>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</si>
  <si>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</si>
  <si>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</si>
  <si>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</si>
  <si>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</si>
  <si>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</si>
  <si>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</si>
  <si>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</si>
  <si>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</si>
  <si>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</si>
  <si>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</si>
  <si>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</si>
  <si>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</si>
  <si>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</si>
  <si>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</si>
  <si>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</si>
  <si>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</si>
  <si>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</si>
  <si>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</si>
  <si>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</si>
  <si>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</si>
  <si>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</si>
  <si>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</si>
  <si>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</si>
  <si>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</si>
  <si>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</si>
  <si>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</si>
  <si>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</si>
  <si>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</si>
  <si>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</si>
  <si>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</si>
  <si>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</si>
  <si>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</si>
  <si>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</si>
  <si>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</si>
  <si>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</si>
  <si>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</si>
  <si>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</si>
  <si>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</si>
  <si>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</si>
  <si>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</si>
  <si>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</si>
  <si>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</si>
  <si>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</si>
  <si>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</si>
  <si>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</si>
  <si>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</si>
  <si>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</si>
  <si>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</si>
  <si>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</si>
  <si>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</si>
  <si>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</si>
  <si>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</si>
  <si>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</si>
  <si>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</si>
  <si>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</si>
  <si>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</si>
  <si>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</si>
  <si>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</si>
  <si>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</si>
  <si>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</si>
  <si>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</si>
  <si>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</si>
  <si>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</si>
  <si>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</si>
  <si>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</si>
  <si>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</si>
  <si>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</si>
  <si>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</si>
  <si>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</si>
  <si>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</si>
  <si>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</si>
  <si>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</si>
  <si>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</si>
  <si>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</si>
  <si>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</si>
  <si>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</si>
  <si>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</si>
  <si>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</si>
  <si>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</si>
  <si>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</si>
  <si>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</si>
  <si>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</si>
  <si>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</si>
  <si>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</si>
  <si>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</si>
  <si>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</si>
  <si>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</si>
  <si>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</si>
  <si>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</si>
  <si>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</si>
  <si>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</si>
  <si>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</si>
  <si>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</si>
  <si>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</si>
  <si>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</si>
  <si>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</si>
  <si>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</si>
  <si>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</si>
  <si>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</si>
  <si>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</si>
  <si>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</si>
  <si>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</si>
  <si>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</si>
  <si>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</si>
  <si>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</si>
  <si>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</si>
  <si>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</si>
  <si>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</si>
  <si>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</si>
  <si>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</si>
  <si>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</si>
  <si>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</si>
  <si>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</si>
  <si>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</si>
  <si>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</si>
  <si>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</si>
  <si>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</si>
  <si>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</si>
  <si>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</si>
  <si>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</si>
  <si>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</si>
  <si>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</si>
  <si>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</si>
  <si>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</si>
  <si>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</si>
  <si>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</si>
  <si>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</si>
  <si>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</si>
  <si>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</si>
  <si>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</si>
  <si>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</si>
  <si>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</si>
  <si>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</si>
  <si>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</si>
  <si>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</si>
  <si>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</si>
  <si>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</si>
  <si>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</si>
  <si>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</si>
  <si>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</si>
  <si>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</si>
  <si>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</si>
  <si>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</si>
  <si>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</si>
  <si>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</si>
  <si>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</si>
  <si>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</si>
  <si>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</si>
  <si>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</si>
  <si>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</si>
  <si>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</si>
  <si>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</si>
  <si>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</si>
  <si>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</si>
  <si>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</si>
  <si>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</si>
  <si>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</si>
  <si>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</si>
  <si>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</si>
  <si>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</si>
  <si>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</si>
  <si>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</si>
  <si>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</si>
  <si>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</si>
  <si>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</si>
  <si>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</si>
  <si>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</si>
  <si>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</si>
  <si>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</si>
  <si>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</si>
  <si>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</si>
  <si>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</si>
  <si>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</si>
  <si>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</si>
  <si>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</si>
  <si>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</si>
  <si>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</si>
  <si>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</si>
  <si>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</si>
  <si>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</si>
  <si>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</si>
  <si>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</si>
  <si>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</si>
  <si>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</si>
  <si>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</si>
  <si>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</si>
  <si>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</si>
  <si>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</si>
  <si>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</si>
  <si>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</si>
  <si>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</si>
  <si>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</si>
  <si>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</si>
  <si>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</si>
  <si>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</si>
  <si>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</si>
  <si>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</si>
  <si>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</si>
  <si>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</si>
  <si>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</si>
  <si>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</si>
  <si>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</si>
  <si>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</si>
  <si>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</si>
  <si>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</si>
  <si>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</si>
  <si>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</si>
  <si>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</si>
  <si>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</si>
  <si>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</si>
  <si>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</si>
  <si>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</si>
  <si>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</si>
  <si>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</si>
  <si>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</si>
  <si>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</si>
  <si>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</si>
  <si>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</si>
  <si>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</si>
  <si>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</si>
  <si>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</si>
  <si>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</si>
  <si>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</si>
  <si>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</si>
  <si>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</si>
  <si>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</si>
  <si>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</si>
  <si>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</si>
  <si>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</si>
  <si>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</si>
  <si>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</si>
  <si>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</si>
  <si>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</si>
  <si>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</si>
  <si>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</si>
  <si>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</si>
  <si>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</si>
  <si>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</si>
  <si>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</si>
  <si>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</si>
  <si>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</si>
  <si>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</si>
  <si>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</si>
  <si>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</si>
  <si>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</si>
  <si>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</si>
  <si>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</si>
  <si>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</si>
  <si>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</si>
  <si>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</si>
  <si>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</si>
  <si>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</si>
  <si>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</si>
  <si>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</si>
  <si>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</si>
  <si>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</si>
  <si>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</si>
  <si>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</si>
  <si>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</si>
  <si>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</si>
  <si>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</si>
  <si>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</si>
  <si>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</si>
  <si>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</si>
  <si>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</si>
  <si>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</si>
  <si>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</si>
  <si>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</si>
  <si>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</si>
  <si>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</si>
  <si>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</si>
  <si>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</si>
  <si>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</si>
  <si>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</si>
  <si>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</si>
  <si>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</si>
  <si>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</si>
  <si>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</si>
  <si>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</si>
  <si>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</si>
  <si>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</si>
  <si>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</si>
  <si>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</si>
  <si>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</si>
  <si>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</si>
  <si>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</si>
  <si>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</si>
  <si>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</si>
  <si>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</si>
  <si>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</si>
  <si>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</si>
  <si>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</si>
  <si>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</si>
  <si>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</si>
  <si>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</si>
  <si>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</si>
  <si>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</si>
  <si>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</si>
  <si>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</si>
  <si>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</si>
  <si>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</si>
  <si>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</si>
  <si>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</si>
  <si>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</si>
  <si>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</si>
  <si>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</si>
  <si>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</si>
  <si>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</si>
  <si>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</si>
  <si>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</si>
  <si>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</si>
  <si>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</si>
  <si>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</si>
  <si>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</si>
  <si>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</si>
  <si>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</si>
  <si>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</si>
  <si>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</si>
  <si>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</si>
  <si>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</si>
  <si>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</si>
  <si>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</si>
  <si>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</si>
  <si>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</si>
  <si>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</si>
  <si>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</si>
  <si>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</si>
  <si>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</si>
  <si>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</si>
  <si>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</si>
  <si>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</si>
  <si>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</si>
  <si>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</si>
  <si>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</si>
  <si>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</si>
  <si>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</si>
  <si>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</si>
  <si>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</si>
  <si>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</si>
  <si>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</si>
  <si>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</si>
  <si>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</si>
  <si>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</si>
  <si>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</si>
  <si>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</si>
  <si>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</si>
  <si>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</si>
  <si>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</si>
  <si>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</si>
  <si>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</si>
  <si>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</si>
  <si>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</si>
  <si>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</si>
  <si>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</si>
  <si>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</si>
  <si>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</si>
  <si>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</si>
  <si>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</si>
  <si>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</si>
  <si>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</si>
  <si>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</si>
  <si>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</si>
  <si>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</si>
  <si>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</si>
  <si>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</si>
  <si>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</si>
  <si>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</si>
  <si>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</si>
  <si>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</si>
  <si>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</si>
  <si>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</si>
  <si>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</si>
  <si>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</si>
  <si>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</si>
  <si>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</si>
  <si>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</si>
  <si>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</si>
  <si>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</si>
  <si>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</si>
  <si>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</si>
  <si>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</si>
  <si>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</si>
  <si>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</si>
  <si>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</si>
  <si>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</si>
  <si>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</si>
  <si>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</si>
  <si>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</si>
  <si>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</si>
  <si>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</si>
  <si>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</si>
  <si>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</si>
  <si>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</si>
  <si>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</si>
  <si>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</si>
  <si>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</si>
  <si>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</si>
  <si>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</si>
  <si>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</si>
  <si>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</si>
  <si>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</si>
  <si>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</si>
  <si>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</si>
  <si>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</si>
  <si>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</si>
  <si>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</si>
  <si>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</si>
  <si>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</si>
  <si>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</si>
  <si>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</si>
  <si>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</si>
  <si>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</si>
  <si>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</si>
  <si>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</si>
  <si>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</si>
  <si>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</si>
  <si>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</si>
  <si>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</si>
  <si>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</si>
  <si>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</si>
  <si>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</si>
  <si>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</si>
  <si>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</si>
  <si>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</si>
  <si>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</si>
  <si>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</si>
  <si>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</si>
  <si>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</si>
  <si>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</si>
  <si>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</si>
  <si>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</si>
  <si>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</si>
  <si>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</si>
  <si>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</si>
  <si>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</si>
  <si>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</si>
  <si>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</si>
  <si>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</si>
  <si>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</si>
  <si>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</si>
  <si>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</si>
  <si>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</si>
  <si>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</si>
  <si>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</si>
  <si>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</si>
  <si>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</si>
  <si>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</si>
  <si>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</si>
  <si>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</si>
  <si>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</si>
  <si>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</si>
  <si>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</si>
  <si>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</si>
  <si>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</si>
  <si>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</si>
  <si>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</si>
  <si>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</si>
  <si>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</si>
  <si>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</si>
  <si>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</si>
  <si>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</si>
  <si>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</si>
  <si>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</si>
  <si>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</si>
  <si>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</si>
  <si>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</si>
  <si>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</si>
  <si>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</si>
  <si>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</si>
  <si>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</si>
  <si>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</si>
  <si>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</si>
  <si>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</si>
  <si>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</si>
  <si>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</si>
  <si>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</si>
  <si>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</si>
  <si>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</si>
  <si>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</si>
  <si>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</si>
  <si>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</si>
  <si>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</si>
  <si>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</si>
  <si>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</si>
  <si>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</si>
  <si>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</si>
  <si>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</si>
  <si>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</si>
  <si>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</si>
  <si>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</si>
  <si>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</si>
  <si>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</si>
  <si>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</si>
  <si>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</si>
  <si>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</si>
  <si>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</si>
  <si>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</si>
  <si>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</si>
  <si>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</si>
  <si>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</si>
  <si>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</si>
  <si>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</si>
  <si>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</si>
  <si>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</si>
  <si>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</si>
  <si>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</si>
  <si>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</si>
  <si>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</si>
  <si>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</si>
  <si>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</si>
  <si>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</si>
  <si>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</si>
  <si>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</si>
  <si>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</si>
  <si>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</si>
  <si>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</si>
  <si>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</si>
  <si>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</si>
  <si>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</si>
  <si>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</si>
  <si>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</si>
  <si>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</si>
  <si>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</si>
  <si>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</si>
  <si>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</si>
  <si>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</si>
  <si>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</si>
  <si>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</si>
  <si>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</si>
  <si>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</si>
  <si>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</si>
  <si>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</si>
  <si>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</si>
  <si>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</si>
  <si>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</si>
  <si>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</si>
  <si>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</si>
  <si>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</si>
  <si>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</si>
  <si>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</si>
  <si>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</si>
  <si>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</si>
  <si>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</si>
  <si>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</si>
  <si>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</si>
  <si>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</si>
  <si>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</si>
  <si>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</si>
  <si>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</si>
  <si>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</si>
  <si>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</si>
  <si>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</si>
  <si>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</si>
  <si>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</si>
  <si>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</si>
  <si>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</si>
  <si>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</si>
  <si>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</si>
  <si>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</si>
  <si>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</si>
  <si>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</si>
  <si>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</si>
  <si>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</si>
  <si>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</si>
  <si>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</si>
  <si>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</si>
  <si>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</si>
  <si>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</si>
  <si>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</si>
  <si>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</si>
  <si>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</si>
  <si>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</si>
  <si>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</si>
  <si>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</si>
  <si>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</si>
  <si>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</si>
  <si>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</si>
  <si>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</si>
  <si>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</si>
  <si>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</si>
  <si>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</si>
  <si>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</si>
  <si>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</si>
  <si>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</si>
  <si>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</si>
  <si>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</si>
  <si>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</si>
  <si>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</si>
  <si>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</si>
  <si>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</si>
  <si>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</si>
  <si>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</si>
  <si>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</si>
  <si>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</si>
  <si>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</si>
  <si>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</si>
  <si>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</si>
  <si>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</si>
  <si>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</si>
  <si>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</si>
  <si>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</si>
  <si>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</si>
  <si>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</si>
  <si>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</si>
  <si>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</si>
  <si>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</si>
  <si>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</si>
  <si>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</si>
  <si>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</si>
  <si>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</si>
  <si>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</si>
  <si>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</si>
  <si>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</si>
  <si>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</si>
  <si>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</si>
  <si>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</si>
  <si>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</si>
  <si>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</si>
  <si>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</si>
  <si>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</si>
  <si>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</si>
  <si>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</si>
  <si>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</si>
  <si>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</si>
  <si>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</si>
  <si>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</si>
  <si>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</si>
  <si>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</si>
  <si>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</si>
  <si>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</si>
  <si>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</si>
  <si>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</si>
  <si>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</si>
  <si>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</si>
  <si>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</si>
  <si>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</si>
  <si>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</si>
  <si>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</si>
  <si>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</si>
  <si>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</si>
  <si>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</si>
  <si>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</si>
  <si>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</si>
  <si>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</si>
  <si>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</si>
  <si>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</si>
  <si>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</si>
  <si>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</si>
  <si>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</si>
  <si>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</si>
  <si>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</si>
  <si>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</si>
  <si>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</si>
  <si>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</si>
  <si>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</si>
  <si>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</si>
  <si>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</si>
  <si>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</si>
  <si>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</si>
  <si>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</si>
  <si>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</si>
  <si>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</si>
  <si>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</si>
  <si>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</si>
  <si>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</si>
  <si>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</si>
  <si>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</si>
  <si>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</si>
  <si>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</si>
  <si>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</si>
  <si>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</si>
  <si>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</si>
  <si>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</si>
  <si>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</si>
  <si>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</si>
  <si>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</si>
  <si>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</si>
  <si>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</si>
  <si>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</si>
  <si>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</si>
  <si>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</si>
  <si>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</si>
  <si>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</si>
  <si>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</si>
  <si>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</si>
  <si>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</si>
  <si>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</si>
  <si>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</si>
  <si>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</si>
  <si>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</si>
  <si>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</si>
  <si>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</si>
  <si>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</si>
  <si>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</si>
  <si>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</si>
  <si>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</si>
  <si>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</si>
  <si>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</si>
  <si>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</si>
  <si>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</si>
  <si>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</si>
  <si>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</si>
  <si>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</si>
  <si>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</si>
  <si>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</si>
  <si>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</si>
  <si>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</si>
  <si>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</si>
  <si>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</si>
  <si>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</si>
  <si>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</si>
  <si>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</si>
  <si>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</si>
  <si>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</si>
  <si>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</si>
  <si>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</si>
  <si>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</si>
  <si>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</si>
  <si>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</si>
  <si>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</si>
  <si>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</si>
  <si>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</si>
  <si>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</si>
  <si>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</si>
  <si>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</si>
  <si>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</si>
  <si>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</si>
  <si>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</si>
  <si>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</si>
  <si>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</si>
  <si>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</si>
  <si>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</si>
  <si>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</si>
  <si>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</si>
  <si>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</si>
  <si>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</si>
  <si>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</si>
  <si>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</si>
  <si>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</si>
  <si>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</si>
  <si>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</si>
  <si>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</si>
  <si>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</si>
  <si>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</si>
  <si>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</si>
  <si>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</si>
  <si>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</si>
  <si>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</si>
  <si>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</si>
  <si>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</si>
  <si>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</si>
  <si>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</si>
  <si>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</si>
  <si>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</si>
  <si>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</si>
  <si>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</si>
  <si>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</si>
  <si>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</si>
  <si>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</si>
  <si>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</si>
  <si>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</si>
  <si>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</si>
  <si>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</si>
  <si>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</si>
  <si>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</si>
  <si>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</si>
  <si>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</si>
  <si>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</si>
  <si>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</si>
  <si>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</si>
  <si>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</si>
  <si>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</si>
  <si>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</si>
  <si>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</si>
  <si>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</si>
  <si>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</si>
  <si>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</si>
  <si>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</si>
  <si>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</si>
  <si>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</si>
  <si>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</si>
  <si>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</si>
  <si>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</si>
  <si>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</si>
  <si>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</si>
  <si>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</si>
  <si>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</si>
  <si>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</si>
  <si>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</si>
  <si>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</si>
  <si>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</si>
  <si>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</si>
  <si>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</si>
  <si>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</si>
  <si>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</si>
  <si>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</si>
  <si>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</si>
  <si>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</si>
  <si>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</si>
  <si>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</si>
  <si>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</si>
  <si>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</si>
  <si>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</si>
  <si>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</si>
  <si>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</si>
  <si>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</si>
  <si>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</si>
  <si>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</si>
  <si>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</si>
  <si>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</si>
  <si>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</si>
  <si>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</si>
  <si>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</si>
  <si>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</si>
  <si>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</si>
  <si>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</si>
  <si>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</si>
  <si>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</si>
  <si>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</si>
  <si>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</si>
  <si>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</si>
  <si>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</si>
  <si>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</si>
  <si>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</si>
  <si>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</si>
  <si>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</si>
  <si>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</si>
  <si>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</si>
  <si>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</si>
  <si>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</si>
  <si>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</si>
  <si>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</si>
  <si>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</si>
  <si>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</si>
  <si>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</si>
  <si>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</si>
  <si>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</si>
  <si>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</si>
  <si>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</si>
  <si>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</si>
  <si>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</si>
  <si>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</si>
  <si>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</si>
  <si>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</si>
  <si>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</si>
  <si>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</si>
  <si>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</si>
  <si>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</si>
  <si>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</si>
  <si>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</si>
  <si>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</si>
  <si>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</si>
  <si>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</si>
  <si>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</si>
  <si>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</si>
  <si>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</si>
  <si>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</si>
  <si>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</si>
  <si>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</si>
  <si>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</si>
  <si>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</si>
  <si>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</si>
  <si>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</si>
  <si>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</si>
  <si>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</si>
  <si>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</si>
  <si>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</si>
  <si>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</si>
  <si>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</si>
  <si>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</si>
  <si>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</si>
  <si>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</si>
  <si>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</si>
  <si>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</si>
  <si>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</si>
  <si>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</si>
  <si>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</si>
  <si>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</si>
  <si>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</si>
  <si>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</si>
  <si>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</si>
  <si>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</si>
  <si>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</si>
  <si>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</si>
  <si>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</si>
  <si>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</si>
  <si>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</si>
  <si>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</si>
  <si>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</si>
  <si>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</si>
  <si>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</si>
  <si>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</si>
  <si>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</si>
  <si>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</si>
  <si>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</si>
  <si>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</si>
  <si>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</si>
  <si>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</si>
  <si>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</si>
  <si>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</si>
  <si>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</si>
  <si>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</si>
  <si>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</si>
  <si>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</si>
  <si>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</si>
  <si>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</si>
  <si>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</si>
  <si>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</si>
  <si>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</si>
  <si>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</si>
  <si>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</si>
  <si>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</si>
  <si>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</si>
  <si>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</si>
  <si>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</si>
  <si>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</si>
  <si>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</si>
  <si>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</si>
  <si>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</si>
  <si>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</si>
  <si>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</si>
  <si>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</si>
  <si>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</si>
  <si>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</si>
  <si>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</si>
  <si>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</si>
  <si>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</si>
  <si>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</si>
  <si>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</si>
  <si>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</si>
  <si>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</si>
  <si>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</si>
  <si>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</si>
  <si>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</si>
  <si>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</si>
  <si>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</si>
  <si>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</si>
  <si>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</si>
  <si>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</si>
  <si>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</si>
  <si>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</si>
  <si>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</si>
  <si>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</si>
  <si>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</si>
  <si>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</si>
  <si>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</si>
  <si>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</si>
  <si>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</si>
  <si>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</si>
  <si>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</si>
  <si>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</si>
  <si>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</si>
  <si>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</si>
  <si>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</si>
  <si>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</si>
  <si>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</si>
  <si>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</si>
  <si>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</si>
  <si>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</si>
  <si>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</si>
  <si>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</si>
  <si>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</si>
  <si>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</si>
  <si>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</si>
  <si>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</si>
  <si>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</si>
  <si>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</si>
  <si>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</si>
  <si>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</si>
  <si>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</si>
  <si>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</si>
  <si>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</si>
  <si>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</si>
  <si>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</si>
  <si>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</si>
  <si>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</si>
  <si>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</si>
  <si>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</si>
  <si>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</si>
  <si>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</si>
  <si>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</si>
  <si>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</si>
  <si>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</si>
  <si>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</si>
  <si>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</si>
  <si>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</si>
  <si>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</si>
  <si>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</si>
  <si>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</si>
  <si>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</si>
  <si>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</si>
  <si>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</si>
  <si>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</si>
  <si>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</si>
  <si>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</si>
  <si>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</si>
  <si>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</si>
  <si>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</si>
  <si>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</si>
  <si>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</si>
  <si>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</si>
  <si>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</si>
  <si>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</si>
  <si>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</si>
  <si>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</si>
  <si>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</si>
  <si>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</si>
  <si>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</si>
  <si>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</si>
  <si>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</si>
  <si>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</si>
  <si>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</si>
  <si>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</si>
  <si>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</si>
  <si>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</si>
  <si>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</si>
  <si>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</si>
  <si>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</si>
  <si>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</si>
  <si>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</si>
  <si>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</si>
  <si>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</si>
  <si>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</si>
  <si>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</si>
  <si>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</si>
  <si>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</si>
  <si>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</si>
  <si>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</si>
  <si>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</si>
  <si>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</si>
  <si>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</si>
  <si>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</si>
  <si>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</si>
  <si>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</si>
  <si>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</si>
  <si>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</si>
  <si>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</si>
  <si>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</si>
  <si>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</si>
  <si>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</si>
  <si>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</si>
  <si>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</si>
  <si>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</si>
  <si>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</si>
  <si>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</si>
  <si>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</si>
  <si>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</si>
  <si>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</si>
  <si>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</si>
  <si>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</si>
  <si>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</si>
  <si>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</si>
  <si>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</si>
  <si>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</si>
  <si>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</si>
  <si>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</si>
  <si>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</si>
  <si>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</si>
  <si>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</si>
  <si>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</si>
  <si>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</si>
  <si>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</si>
  <si>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</si>
  <si>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</si>
  <si>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</si>
  <si>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</si>
  <si>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</si>
  <si>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</si>
  <si>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</si>
  <si>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</si>
  <si>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</si>
  <si>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</si>
  <si>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</si>
  <si>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</si>
  <si>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</si>
  <si>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</si>
  <si>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</si>
  <si>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</si>
  <si>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</si>
  <si>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</si>
  <si>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</si>
  <si>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</si>
  <si>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</si>
  <si>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</si>
  <si>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</si>
  <si>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</si>
  <si>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</si>
  <si>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</si>
  <si>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</si>
  <si>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</si>
  <si>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</si>
  <si>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</si>
  <si>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</si>
  <si>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</si>
  <si>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</si>
  <si>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</si>
  <si>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</si>
  <si>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</si>
  <si>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</si>
  <si>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</si>
  <si>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</si>
  <si>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</si>
  <si>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</si>
  <si>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</si>
  <si>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</si>
  <si>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</si>
  <si>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</si>
  <si>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</si>
  <si>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</si>
  <si>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</si>
  <si>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</si>
  <si>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</si>
  <si>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</si>
  <si>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</si>
  <si>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</si>
  <si>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</si>
  <si>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</si>
  <si>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</si>
  <si>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</si>
  <si>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</si>
  <si>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</si>
  <si>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</si>
  <si>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</si>
  <si>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</si>
  <si>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</si>
  <si>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</si>
  <si>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</si>
  <si>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</si>
  <si>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</si>
  <si>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</si>
  <si>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</si>
  <si>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</si>
  <si>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</si>
  <si>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</si>
  <si>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</si>
  <si>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</si>
  <si>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</si>
  <si>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</si>
  <si>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</si>
  <si>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</si>
  <si>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</si>
  <si>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</si>
  <si>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</si>
  <si>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</si>
  <si>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</si>
  <si>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</si>
  <si>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</si>
  <si>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</si>
  <si>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</si>
  <si>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</si>
  <si>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</si>
  <si>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</si>
  <si>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</si>
  <si>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</si>
  <si>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</si>
  <si>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</si>
  <si>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</si>
  <si>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</si>
  <si>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</si>
  <si>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</si>
  <si>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</si>
  <si>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</si>
  <si>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</si>
  <si>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</si>
  <si>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</si>
  <si>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</si>
  <si>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</si>
  <si>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</si>
  <si>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</si>
  <si>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</si>
  <si>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</si>
  <si>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</si>
  <si>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</si>
  <si>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</si>
  <si>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</si>
  <si>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</si>
  <si>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</si>
  <si>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</si>
  <si>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</si>
  <si>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</si>
  <si>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</si>
  <si>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</si>
  <si>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</si>
  <si>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</si>
  <si>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</si>
  <si>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</si>
  <si>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</si>
  <si>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</si>
  <si>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</si>
  <si>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</si>
  <si>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</si>
  <si>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</si>
  <si>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</si>
  <si>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</si>
  <si>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</si>
  <si>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</si>
  <si>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</si>
  <si>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</si>
  <si>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</si>
  <si>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</si>
  <si>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</si>
  <si>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</si>
  <si>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</si>
  <si>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</si>
  <si>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</si>
  <si>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</si>
  <si>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</si>
  <si>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</si>
  <si>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</si>
  <si>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</si>
  <si>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</si>
  <si>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</si>
  <si>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</si>
  <si>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</si>
  <si>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</si>
  <si>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</si>
  <si>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</si>
  <si>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</si>
  <si>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</si>
  <si>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</si>
  <si>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</si>
  <si>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</si>
  <si>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</si>
  <si>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</si>
  <si>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</si>
  <si>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</si>
  <si>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</si>
  <si>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</si>
  <si>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</si>
  <si>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</si>
  <si>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</si>
  <si>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</si>
  <si>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</si>
  <si>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</si>
  <si>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</si>
  <si>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</si>
  <si>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</si>
  <si>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</si>
  <si>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</si>
  <si>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</si>
  <si>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</si>
  <si>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</si>
  <si>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</si>
  <si>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</si>
  <si>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</si>
  <si>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</si>
  <si>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</si>
  <si>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</si>
  <si>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</si>
  <si>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</si>
  <si>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</si>
  <si>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</si>
  <si>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</si>
  <si>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</si>
  <si>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</si>
  <si>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</si>
  <si>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</si>
  <si>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</si>
  <si>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</si>
  <si>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</si>
  <si>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</si>
  <si>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</si>
  <si>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</si>
  <si>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</si>
  <si>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</si>
  <si>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</si>
  <si>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</si>
  <si>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</si>
  <si>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</si>
  <si>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</si>
  <si>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</si>
  <si>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</si>
  <si>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</si>
  <si>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</si>
  <si>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</si>
  <si>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</si>
  <si>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</si>
  <si>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</si>
  <si>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</si>
  <si>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</si>
  <si>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</si>
  <si>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</si>
  <si>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</si>
  <si>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</si>
  <si>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</si>
  <si>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</si>
  <si>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</si>
  <si>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</si>
  <si>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</si>
  <si>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</si>
  <si>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</si>
  <si>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</si>
  <si>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</si>
  <si>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</si>
  <si>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</si>
  <si>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</si>
  <si>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</si>
  <si>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</si>
  <si>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</si>
  <si>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</si>
  <si>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</si>
  <si>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</si>
  <si>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</si>
  <si>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</si>
  <si>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</si>
  <si>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</si>
  <si>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</si>
  <si>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</si>
  <si>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</si>
  <si>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</si>
  <si>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</si>
  <si>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</si>
  <si>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</si>
  <si>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</si>
  <si>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</si>
  <si>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</si>
  <si>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</si>
  <si>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</si>
  <si>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</si>
  <si>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</si>
  <si>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</si>
  <si>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</si>
  <si>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</si>
  <si>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</si>
  <si>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</si>
  <si>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</si>
  <si>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</si>
  <si>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</si>
  <si>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</si>
  <si>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</si>
  <si>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</si>
  <si>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</si>
  <si>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</si>
  <si>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</si>
  <si>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</si>
  <si>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</si>
  <si>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</si>
  <si>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</si>
  <si>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</si>
  <si>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</si>
  <si>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</si>
  <si>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</si>
  <si>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</si>
  <si>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</si>
  <si>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</si>
  <si>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</si>
  <si>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</si>
  <si>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</si>
  <si>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</si>
  <si>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</si>
  <si>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</si>
  <si>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</si>
  <si>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</si>
  <si>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</si>
  <si>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</si>
  <si>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</si>
  <si>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</si>
  <si>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</si>
  <si>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</si>
  <si>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</si>
  <si>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</si>
  <si>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</si>
  <si>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</si>
  <si>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</si>
  <si>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</si>
  <si>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</si>
  <si>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</si>
  <si>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</si>
  <si>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</si>
  <si>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</si>
  <si>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</si>
  <si>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</si>
  <si>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</si>
  <si>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</si>
  <si>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</si>
  <si>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</si>
  <si>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</si>
  <si>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</si>
  <si>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</si>
  <si>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</si>
  <si>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</si>
  <si>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</si>
  <si>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</si>
  <si>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</si>
  <si>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</si>
  <si>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</si>
  <si>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</si>
  <si>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</si>
  <si>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</si>
  <si>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</si>
  <si>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</si>
  <si>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</si>
  <si>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</si>
  <si>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</si>
  <si>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</si>
  <si>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</si>
  <si>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</si>
  <si>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</si>
  <si>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</si>
  <si>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</si>
  <si>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</si>
  <si>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</si>
  <si>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</si>
  <si>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</si>
  <si>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</si>
  <si>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</si>
  <si>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</si>
  <si>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</si>
  <si>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</si>
  <si>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</si>
  <si>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</si>
  <si>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</si>
  <si>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</si>
  <si>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</si>
  <si>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</si>
  <si>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</si>
  <si>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</si>
  <si>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</si>
  <si>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</si>
  <si>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</si>
  <si>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</si>
  <si>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</si>
  <si>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</si>
  <si>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</si>
  <si>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</si>
  <si>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</si>
  <si>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</si>
  <si>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</si>
  <si>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</si>
  <si>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</si>
  <si>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</si>
  <si>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</si>
  <si>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</si>
  <si>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</si>
  <si>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</si>
  <si>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</si>
  <si>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</si>
  <si>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</si>
  <si>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</si>
  <si>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</si>
  <si>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</si>
  <si>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</si>
  <si>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</si>
  <si>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</si>
  <si>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</si>
  <si>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</si>
  <si>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</si>
  <si>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</si>
  <si>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</si>
  <si>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</si>
  <si>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</si>
  <si>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</si>
  <si>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</si>
  <si>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</si>
  <si>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</si>
  <si>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</si>
  <si>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</si>
  <si>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</si>
  <si>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</si>
  <si>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</si>
  <si>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</si>
  <si>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</si>
  <si>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</si>
  <si>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</si>
  <si>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</si>
  <si>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</si>
  <si>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</si>
  <si>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</si>
  <si>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</si>
  <si>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</si>
  <si>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</si>
  <si>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</si>
  <si>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</si>
  <si>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</si>
  <si>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</si>
  <si>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</si>
  <si>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</si>
  <si>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</si>
  <si>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</si>
  <si>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</si>
  <si>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</si>
  <si>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</si>
  <si>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</si>
  <si>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</si>
  <si>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</si>
  <si>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</si>
  <si>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</si>
  <si>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</si>
  <si>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</si>
  <si>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</si>
  <si>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</si>
  <si>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</si>
  <si>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</si>
  <si>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</si>
  <si>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</si>
  <si>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</si>
  <si>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</si>
  <si>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</si>
  <si>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</si>
  <si>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</si>
  <si>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</si>
  <si>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</si>
  <si>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</si>
  <si>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</si>
  <si>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</si>
  <si>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</si>
  <si>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</si>
  <si>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</si>
  <si>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</si>
  <si>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</si>
  <si>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</si>
  <si>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</si>
  <si>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</si>
  <si>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</si>
  <si>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</si>
  <si>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</si>
  <si>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</si>
  <si>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</si>
  <si>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</si>
  <si>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</si>
  <si>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</si>
  <si>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</si>
  <si>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</si>
  <si>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</si>
  <si>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</si>
  <si>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</si>
  <si>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</si>
  <si>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</si>
  <si>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</si>
  <si>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</si>
  <si>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</si>
  <si>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</si>
  <si>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</si>
  <si>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</si>
  <si>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</si>
  <si>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</si>
  <si>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</si>
  <si>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</si>
  <si>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</si>
  <si>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</si>
  <si>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</si>
  <si>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</si>
  <si>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</si>
  <si>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</si>
  <si>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</si>
  <si>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</si>
  <si>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</si>
  <si>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</si>
  <si>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</si>
  <si>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</si>
  <si>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</si>
  <si>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</si>
  <si>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</si>
  <si>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</si>
  <si>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</si>
  <si>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</si>
  <si>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</si>
  <si>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</si>
  <si>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</si>
  <si>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</si>
  <si>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</si>
  <si>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</si>
  <si>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</si>
  <si>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</si>
  <si>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</si>
  <si>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</si>
  <si>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</si>
  <si>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</si>
  <si>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</si>
  <si>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</si>
  <si>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</si>
  <si>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</si>
  <si>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</si>
  <si>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</si>
  <si>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</si>
  <si>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</si>
  <si>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</si>
  <si>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</si>
  <si>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</si>
  <si>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</si>
  <si>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</si>
  <si>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</si>
  <si>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</si>
  <si>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</si>
  <si>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</si>
  <si>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</si>
  <si>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</si>
  <si>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</si>
  <si>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</si>
  <si>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</si>
  <si>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</si>
  <si>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</si>
  <si>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</si>
  <si>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</si>
  <si>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</si>
  <si>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</si>
  <si>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</si>
  <si>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</si>
  <si>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</si>
  <si>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</si>
  <si>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</si>
  <si>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</si>
  <si>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</si>
  <si>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</si>
  <si>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</si>
  <si>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</si>
  <si>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</si>
  <si>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</si>
  <si>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</si>
  <si>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</si>
  <si>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</si>
  <si>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</si>
  <si>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</si>
  <si>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</si>
  <si>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</si>
  <si>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</si>
  <si>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</si>
  <si>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</si>
  <si>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</si>
  <si>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</si>
  <si>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</si>
  <si>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</si>
  <si>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</si>
  <si>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</si>
  <si>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</si>
  <si>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</si>
  <si>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</si>
  <si>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</si>
  <si>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</si>
  <si>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</si>
  <si>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</si>
  <si>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</si>
  <si>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</si>
  <si>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</si>
  <si>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</si>
  <si>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</si>
  <si>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</si>
  <si>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</si>
  <si>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</si>
  <si>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</si>
  <si>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</si>
  <si>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</si>
  <si>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</si>
  <si>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</si>
  <si>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</si>
  <si>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</si>
  <si>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</si>
  <si>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</si>
  <si>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</si>
  <si>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</si>
  <si>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</si>
  <si>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</si>
  <si>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</si>
  <si>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</si>
  <si>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</si>
  <si>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</si>
  <si>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</si>
  <si>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</si>
  <si>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</si>
  <si>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</si>
  <si>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</si>
  <si>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</si>
  <si>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</si>
  <si>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</si>
  <si>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</si>
  <si>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</si>
  <si>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</si>
  <si>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</si>
  <si>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</si>
  <si>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</si>
  <si>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</si>
  <si>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</si>
  <si>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</si>
  <si>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</si>
  <si>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</si>
  <si>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</si>
  <si>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</si>
  <si>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</si>
  <si>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</si>
  <si>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</si>
  <si>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</si>
  <si>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</si>
  <si>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</si>
  <si>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</si>
  <si>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</si>
  <si>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</si>
  <si>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</si>
  <si>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</si>
  <si>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</si>
  <si>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</si>
  <si>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</si>
  <si>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</si>
  <si>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</si>
  <si>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</si>
  <si>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</si>
  <si>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</si>
  <si>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</si>
  <si>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</si>
  <si>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</si>
  <si>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</si>
  <si>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</si>
  <si>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</si>
  <si>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</si>
  <si>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</si>
  <si>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</si>
  <si>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</si>
  <si>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</si>
  <si>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</si>
  <si>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</si>
  <si>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</si>
  <si>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</si>
  <si>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</si>
  <si>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</si>
  <si>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</si>
  <si>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</si>
  <si>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</si>
  <si>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</si>
  <si>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</si>
  <si>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</si>
  <si>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</si>
  <si>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</si>
  <si>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</si>
  <si>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</si>
  <si>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</si>
  <si>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</si>
  <si>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</si>
  <si>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</si>
  <si>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</si>
  <si>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</si>
  <si>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</si>
  <si>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</si>
  <si>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</si>
  <si>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</si>
  <si>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</si>
  <si>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</si>
  <si>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</si>
  <si>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</si>
  <si>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</si>
  <si>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</si>
  <si>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</si>
  <si>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</si>
  <si>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</si>
  <si>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</si>
  <si>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</si>
  <si>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</si>
  <si>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</si>
  <si>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</si>
  <si>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</si>
  <si>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</si>
  <si>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</si>
  <si>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</si>
  <si>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</si>
  <si>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</si>
  <si>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</si>
  <si>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</si>
  <si>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</si>
  <si>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</si>
  <si>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</si>
  <si>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</si>
  <si>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</si>
  <si>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</si>
  <si>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</si>
  <si>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</si>
  <si>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</si>
  <si>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</si>
  <si>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</si>
  <si>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</si>
  <si>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</si>
  <si>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</si>
  <si>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</si>
  <si>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</si>
  <si>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</si>
  <si>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</si>
  <si>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</si>
  <si>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</si>
  <si>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</si>
  <si>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</si>
  <si>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</si>
  <si>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</si>
  <si>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</si>
  <si>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</si>
  <si>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</si>
  <si>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</si>
  <si>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</si>
  <si>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</si>
  <si>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</si>
  <si>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</si>
  <si>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</si>
  <si>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</si>
  <si>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</si>
  <si>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</si>
  <si>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</si>
  <si>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</si>
  <si>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</si>
  <si>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</si>
  <si>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</si>
  <si>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</si>
  <si>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</si>
  <si>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</si>
  <si>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</si>
  <si>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</si>
  <si>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</si>
  <si>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</si>
  <si>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</si>
  <si>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</si>
  <si>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</si>
  <si>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</si>
  <si>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</si>
  <si>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</si>
  <si>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</si>
  <si>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</si>
  <si>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</si>
  <si>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</si>
  <si>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</si>
  <si>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</si>
  <si>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</si>
  <si>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</si>
  <si>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</si>
  <si>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</si>
  <si>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</si>
  <si>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</si>
  <si>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</si>
  <si>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</si>
  <si>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</si>
  <si>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</si>
  <si>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</si>
  <si>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</si>
  <si>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</si>
  <si>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</si>
  <si>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</si>
  <si>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</si>
  <si>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</si>
  <si>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</si>
  <si>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</si>
  <si>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</si>
  <si>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</si>
  <si>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</si>
  <si>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</si>
  <si>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</si>
  <si>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</si>
  <si>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</si>
  <si>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</si>
  <si>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</si>
  <si>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</si>
  <si>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</si>
  <si>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</si>
  <si>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</si>
  <si>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</si>
  <si>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</si>
  <si>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</si>
  <si>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</si>
  <si>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</si>
  <si>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</si>
  <si>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</si>
  <si>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</si>
  <si>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</si>
  <si>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</si>
  <si>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</si>
  <si>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</si>
  <si>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</si>
  <si>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</si>
  <si>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</si>
  <si>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</si>
  <si>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</si>
  <si>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</si>
  <si>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</si>
  <si>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</si>
  <si>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</si>
  <si>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</si>
  <si>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</si>
  <si>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</si>
  <si>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</si>
  <si>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</si>
  <si>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</si>
  <si>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</si>
  <si>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</si>
  <si>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</si>
  <si>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</si>
  <si>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</si>
  <si>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</si>
  <si>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</si>
  <si>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</si>
  <si>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</si>
  <si>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</si>
  <si>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</si>
  <si>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</si>
  <si>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</si>
  <si>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</si>
  <si>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</si>
  <si>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</si>
  <si>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</si>
  <si>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</si>
  <si>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</si>
  <si>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</si>
  <si>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</si>
  <si>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</si>
  <si>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</si>
  <si>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</si>
  <si>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</si>
  <si>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</si>
  <si>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</si>
  <si>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</si>
  <si>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</si>
  <si>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</si>
  <si>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</si>
  <si>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</si>
  <si>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</si>
  <si>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</si>
  <si>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</si>
  <si>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</si>
  <si>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</si>
  <si>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</si>
  <si>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</si>
  <si>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</si>
  <si>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</si>
  <si>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</si>
  <si>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</si>
  <si>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</si>
  <si>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</si>
  <si>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</si>
  <si>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</si>
  <si>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</si>
  <si>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</si>
  <si>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</si>
  <si>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</si>
  <si>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</si>
  <si>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</si>
  <si>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</si>
  <si>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</si>
  <si>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</si>
  <si>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</si>
  <si>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</si>
  <si>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</si>
  <si>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</si>
  <si>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</si>
  <si>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</si>
  <si>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</si>
  <si>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</si>
  <si>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</si>
  <si>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</si>
  <si>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</si>
  <si>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</si>
  <si>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</si>
  <si>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</si>
  <si>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</si>
  <si>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</si>
  <si>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</si>
  <si>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</si>
  <si>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</si>
  <si>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</si>
  <si>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</si>
  <si>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</si>
  <si>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</si>
  <si>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</si>
  <si>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</si>
  <si>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</si>
  <si>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</si>
  <si>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</si>
  <si>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</si>
  <si>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</si>
  <si>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</si>
  <si>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</si>
  <si>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</si>
  <si>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</si>
  <si>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</si>
  <si>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</si>
  <si>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</si>
  <si>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</si>
  <si>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</si>
  <si>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</si>
  <si>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</si>
  <si>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</si>
  <si>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</si>
  <si>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</si>
  <si>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</si>
  <si>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</si>
  <si>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</si>
  <si>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</si>
  <si>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</si>
  <si>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</si>
  <si>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</si>
  <si>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</si>
  <si>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</si>
  <si>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</si>
  <si>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</si>
  <si>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</si>
  <si>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</si>
  <si>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</si>
  <si>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</si>
  <si>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</si>
  <si>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</si>
  <si>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</si>
  <si>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</si>
  <si>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</si>
  <si>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</si>
  <si>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</si>
  <si>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</si>
  <si>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</si>
  <si>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</si>
  <si>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</si>
  <si>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</si>
  <si>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</si>
  <si>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</si>
  <si>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</si>
  <si>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</si>
  <si>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</si>
  <si>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</si>
  <si>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</si>
  <si>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</si>
  <si>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</si>
  <si>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</si>
  <si>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</si>
  <si>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</si>
  <si>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</si>
  <si>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</si>
  <si>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</si>
  <si>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</si>
  <si>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</si>
  <si>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</si>
  <si>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</si>
  <si>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</si>
  <si>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</si>
  <si>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</si>
  <si>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</si>
  <si>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</si>
  <si>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</si>
  <si>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</si>
  <si>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</si>
  <si>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</si>
  <si>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</si>
  <si>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</si>
  <si>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</si>
  <si>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</si>
  <si>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</si>
  <si>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</si>
  <si>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</si>
  <si>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</si>
  <si>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</si>
  <si>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</si>
  <si>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</si>
  <si>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</si>
  <si>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</si>
  <si>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</si>
  <si>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</si>
  <si>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</si>
  <si>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</si>
  <si>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</si>
  <si>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</si>
  <si>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</si>
  <si>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</si>
  <si>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</si>
  <si>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</si>
  <si>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</si>
  <si>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</si>
  <si>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</si>
  <si>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</si>
  <si>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</si>
  <si>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</si>
  <si>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</si>
  <si>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</si>
  <si>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</si>
  <si>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</si>
  <si>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</si>
  <si>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</si>
  <si>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</si>
  <si>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</si>
  <si>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</si>
  <si>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</si>
  <si>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</si>
  <si>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</si>
  <si>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</si>
  <si>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</si>
  <si>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</si>
  <si>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</si>
  <si>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</si>
  <si>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</si>
  <si>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</si>
  <si>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</si>
  <si>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</si>
  <si>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</si>
  <si>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</si>
  <si>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</si>
  <si>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</si>
  <si>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</si>
  <si>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</si>
  <si>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</si>
  <si>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</si>
  <si>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</si>
  <si>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</si>
  <si>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</si>
  <si>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</si>
  <si>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</si>
  <si>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</si>
  <si>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</si>
  <si>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</si>
  <si>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</si>
  <si>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</si>
  <si>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</si>
  <si>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</si>
  <si>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</si>
  <si>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</si>
  <si>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</si>
  <si>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</si>
  <si>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</si>
  <si>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</si>
  <si>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</si>
  <si>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</si>
  <si>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</si>
  <si>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</si>
  <si>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</si>
  <si>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</si>
  <si>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</si>
  <si>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</si>
  <si>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</si>
  <si>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</si>
  <si>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</si>
  <si>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</si>
  <si>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</si>
  <si>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</si>
  <si>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</si>
  <si>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</si>
  <si>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</si>
  <si>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</si>
  <si>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</si>
  <si>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</si>
  <si>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</si>
  <si>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</si>
  <si>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</si>
  <si>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</si>
  <si>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</si>
  <si>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</si>
  <si>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</si>
  <si>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</si>
  <si>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</si>
  <si>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</si>
  <si>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</si>
  <si>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</si>
  <si>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</si>
  <si>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</si>
  <si>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</si>
  <si>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</si>
  <si>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</si>
  <si>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</si>
  <si>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</si>
  <si>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</si>
  <si>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</si>
  <si>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</si>
  <si>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</si>
  <si>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</si>
  <si>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</si>
  <si>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</si>
  <si>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</si>
  <si>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</si>
  <si>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</si>
  <si>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</si>
  <si>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</si>
  <si>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</si>
  <si>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</si>
  <si>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</si>
  <si>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</si>
  <si>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</si>
  <si>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</si>
  <si>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</si>
  <si>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</si>
  <si>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</si>
  <si>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</si>
  <si>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</si>
  <si>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</si>
  <si>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</si>
  <si>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</si>
  <si>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</si>
  <si>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</si>
  <si>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</si>
  <si>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</si>
  <si>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</si>
  <si>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</si>
  <si>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</si>
  <si>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</si>
  <si>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</si>
  <si>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</si>
  <si>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</si>
  <si>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</si>
  <si>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</si>
  <si>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</si>
  <si>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</si>
  <si>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</si>
  <si>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</si>
  <si>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</si>
  <si>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</si>
  <si>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</si>
  <si>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</si>
  <si>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</si>
  <si>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</si>
  <si>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</si>
  <si>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</si>
  <si>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</si>
  <si>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</si>
  <si>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</si>
  <si>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</si>
  <si>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</si>
  <si>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</si>
  <si>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</si>
  <si>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</si>
  <si>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</si>
  <si>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</si>
  <si>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</si>
  <si>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</si>
  <si>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</si>
  <si>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</si>
  <si>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</si>
  <si>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</si>
  <si>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</si>
  <si>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</si>
  <si>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</si>
  <si>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</si>
  <si>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</si>
  <si>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</si>
  <si>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</si>
  <si>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</si>
  <si>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</si>
  <si>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</si>
  <si>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</si>
  <si>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</si>
  <si>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</si>
  <si>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</si>
  <si>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</si>
  <si>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</si>
  <si>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</si>
  <si>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</si>
  <si>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</si>
  <si>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</si>
  <si>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</si>
  <si>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</si>
  <si>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</si>
  <si>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</si>
  <si>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</si>
  <si>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</si>
  <si>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</si>
  <si>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</si>
  <si>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</si>
  <si>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</si>
  <si>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</si>
  <si>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</si>
  <si>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</si>
  <si>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</si>
  <si>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</si>
  <si>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</si>
  <si>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</si>
  <si>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</si>
  <si>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</si>
  <si>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</si>
  <si>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</si>
  <si>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</si>
  <si>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</si>
  <si>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</si>
  <si>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</si>
  <si>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</si>
  <si>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</si>
  <si>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</si>
  <si>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</si>
  <si>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</si>
  <si>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</si>
  <si>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</si>
  <si>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</si>
  <si>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</si>
  <si>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</si>
  <si>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</si>
  <si>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</si>
  <si>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</si>
  <si>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</si>
  <si>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</si>
  <si>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</si>
  <si>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</si>
  <si>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</si>
  <si>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</si>
  <si>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</si>
  <si>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</si>
  <si>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</si>
  <si>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</si>
  <si>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</si>
  <si>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</si>
  <si>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</si>
  <si>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</si>
  <si>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</si>
  <si>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</si>
  <si>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</si>
  <si>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</si>
  <si>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</si>
  <si>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</si>
  <si>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</si>
  <si>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</si>
  <si>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</si>
  <si>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</si>
  <si>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</si>
  <si>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</si>
  <si>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</si>
  <si>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</si>
  <si>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</si>
  <si>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</si>
  <si>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</si>
  <si>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</si>
  <si>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</si>
  <si>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</si>
  <si>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</si>
  <si>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</si>
  <si>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</si>
  <si>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</si>
  <si>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</si>
  <si>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</si>
  <si>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</si>
  <si>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</si>
  <si>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</si>
  <si>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</si>
  <si>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</si>
  <si>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</si>
  <si>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</si>
  <si>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</si>
  <si>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</si>
  <si>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</si>
  <si>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</si>
  <si>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</si>
  <si>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</si>
  <si>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</si>
  <si>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</si>
  <si>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</si>
  <si>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</si>
  <si>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</si>
  <si>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</si>
  <si>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</si>
  <si>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</si>
  <si>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</si>
  <si>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</si>
  <si>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</si>
  <si>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</si>
  <si>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</si>
  <si>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</si>
  <si>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</si>
  <si>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</si>
  <si>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</si>
  <si>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</si>
  <si>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</si>
  <si>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</si>
  <si>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</si>
  <si>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</si>
  <si>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</si>
  <si>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</si>
  <si>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</si>
  <si>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</si>
  <si>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</si>
  <si>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</si>
  <si>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</si>
  <si>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</si>
  <si>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</si>
  <si>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</si>
  <si>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</si>
  <si>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</si>
  <si>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</si>
  <si>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</si>
  <si>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</si>
  <si>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</si>
  <si>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</si>
  <si>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</si>
  <si>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</si>
  <si>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</si>
  <si>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</si>
  <si>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</si>
  <si>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</si>
  <si>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</si>
  <si>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</si>
  <si>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</si>
  <si>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</si>
  <si>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</si>
  <si>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</si>
  <si>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</si>
  <si>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</si>
  <si>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</si>
  <si>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</si>
  <si>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</si>
  <si>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</si>
  <si>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</si>
  <si>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</si>
  <si>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</si>
  <si>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</si>
  <si>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</si>
  <si>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</si>
  <si>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</si>
  <si>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</si>
  <si>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</si>
  <si>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</si>
  <si>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</si>
  <si>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</si>
  <si>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</si>
  <si>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</si>
  <si>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</si>
  <si>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</si>
  <si>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</si>
  <si>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</si>
  <si>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</si>
  <si>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</si>
  <si>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</si>
  <si>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</si>
  <si>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</si>
  <si>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</si>
  <si>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</si>
  <si>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</si>
  <si>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</si>
  <si>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</si>
  <si>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</si>
  <si>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</si>
  <si>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</si>
  <si>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</si>
  <si>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</si>
  <si>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</si>
  <si>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</si>
  <si>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</si>
  <si>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</si>
  <si>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</si>
  <si>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</si>
  <si>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</si>
  <si>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</si>
  <si>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</si>
  <si>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</si>
  <si>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</si>
  <si>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</si>
  <si>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</si>
  <si>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</si>
  <si>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</si>
  <si>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</si>
  <si>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</si>
  <si>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</si>
  <si>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</si>
  <si>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</si>
  <si>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</si>
  <si>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</si>
  <si>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</si>
  <si>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</si>
  <si>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</si>
  <si>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</si>
  <si>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</si>
  <si>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</si>
  <si>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</si>
  <si>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</si>
  <si>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</si>
  <si>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</si>
  <si>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</si>
  <si>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</si>
  <si>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</si>
  <si>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</si>
  <si>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</si>
  <si>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</si>
  <si>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</si>
  <si>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</si>
  <si>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</si>
  <si>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</si>
  <si>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</si>
  <si>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</si>
  <si>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</si>
  <si>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</si>
  <si>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</si>
  <si>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</si>
  <si>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</si>
  <si>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</si>
  <si>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</si>
  <si>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</si>
  <si>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</si>
  <si>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</si>
  <si>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</si>
  <si>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</si>
  <si>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</si>
  <si>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</si>
  <si>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</si>
  <si>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</si>
  <si>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</si>
  <si>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</si>
  <si>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</si>
  <si>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</si>
  <si>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</si>
  <si>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</si>
  <si>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</si>
  <si>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</si>
  <si>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</si>
  <si>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</si>
  <si>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</si>
  <si>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</si>
  <si>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</si>
  <si>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</si>
  <si>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</si>
  <si>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</si>
  <si>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</si>
  <si>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</si>
  <si>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</si>
  <si>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</si>
  <si>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</si>
  <si>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</si>
  <si>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</si>
  <si>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</si>
  <si>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</si>
  <si>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</si>
  <si>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</si>
  <si>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</si>
  <si>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</si>
  <si>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</si>
  <si>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</si>
  <si>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</si>
  <si>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</si>
  <si>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</si>
  <si>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</si>
  <si>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</si>
  <si>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</si>
  <si>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</si>
  <si>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</si>
  <si>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</si>
  <si>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</si>
  <si>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</si>
  <si>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</si>
  <si>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</si>
  <si>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</si>
  <si>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</si>
  <si>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</si>
  <si>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</si>
  <si>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</si>
  <si>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</si>
  <si>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</si>
  <si>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</si>
  <si>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</si>
  <si>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</si>
  <si>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</si>
  <si>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</si>
  <si>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</si>
  <si>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</si>
  <si>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</si>
  <si>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</si>
  <si>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</si>
  <si>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</si>
  <si>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</si>
  <si>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</si>
  <si>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</si>
  <si>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</si>
  <si>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</si>
  <si>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</si>
  <si>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</si>
  <si>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</si>
  <si>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</si>
  <si>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</si>
  <si>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</si>
  <si>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</si>
  <si>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</si>
  <si>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</si>
  <si>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</si>
  <si>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</si>
  <si>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</si>
  <si>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</si>
  <si>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</si>
  <si>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</si>
  <si>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</si>
  <si>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</si>
  <si>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</si>
  <si>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</si>
  <si>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</si>
  <si>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</si>
  <si>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</si>
  <si>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</si>
  <si>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</si>
  <si>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</si>
  <si>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</si>
  <si>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</si>
  <si>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</si>
  <si>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</si>
  <si>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</si>
  <si>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</si>
  <si>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</si>
  <si>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</si>
  <si>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</si>
  <si>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</si>
  <si>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</si>
  <si>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</si>
  <si>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</si>
  <si>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</si>
  <si>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</si>
  <si>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</si>
  <si>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</si>
  <si>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</si>
  <si>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</si>
  <si>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</si>
  <si>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</si>
  <si>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</si>
  <si>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</si>
  <si>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</si>
  <si>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</si>
  <si>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</si>
  <si>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</si>
  <si>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</si>
  <si>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</si>
  <si>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</si>
  <si>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</si>
  <si>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</si>
  <si>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</si>
  <si>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</si>
  <si>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</si>
  <si>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</si>
  <si>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</si>
  <si>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</si>
  <si>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</si>
  <si>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</si>
  <si>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</si>
  <si>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</si>
  <si>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</si>
  <si>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</si>
  <si>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</si>
  <si>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</si>
  <si>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</si>
  <si>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</si>
  <si>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</si>
  <si>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</si>
  <si>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</si>
  <si>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</si>
  <si>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</si>
  <si>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</si>
  <si>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</si>
  <si>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</si>
  <si>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</si>
  <si>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</si>
  <si>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</si>
  <si>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</si>
  <si>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</si>
  <si>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</si>
  <si>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</si>
  <si>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</si>
  <si>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</si>
  <si>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</si>
  <si>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</si>
  <si>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</si>
  <si>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</si>
  <si>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</si>
  <si>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</si>
  <si>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</si>
  <si>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</si>
  <si>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</si>
  <si>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</si>
  <si>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</si>
  <si>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</si>
  <si>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</si>
  <si>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</si>
  <si>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</si>
  <si>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</si>
  <si>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</si>
  <si>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</si>
  <si>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</si>
  <si>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</si>
  <si>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</si>
  <si>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</si>
  <si>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</si>
  <si>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</si>
  <si>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</si>
  <si>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</si>
  <si>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</si>
  <si>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</si>
  <si>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</si>
  <si>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</si>
  <si>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</si>
  <si>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</si>
  <si>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</si>
  <si>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</si>
  <si>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</si>
  <si>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</si>
  <si>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</si>
  <si>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</si>
  <si>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</si>
  <si>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</si>
  <si>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</si>
  <si>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</si>
  <si>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</si>
  <si>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</si>
  <si>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</si>
  <si>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</si>
  <si>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</si>
  <si>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</si>
  <si>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</si>
  <si>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</si>
  <si>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</si>
  <si>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</si>
  <si>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</si>
  <si>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</si>
  <si>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</si>
  <si>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</si>
  <si>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</si>
  <si>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</si>
  <si>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</si>
  <si>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</si>
  <si>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</si>
  <si>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</si>
  <si>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</si>
  <si>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</si>
  <si>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</si>
  <si>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</si>
  <si>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</si>
  <si>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</si>
  <si>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</si>
  <si>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</si>
  <si>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</si>
  <si>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</si>
  <si>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</si>
  <si>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</si>
  <si>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</si>
  <si>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</si>
  <si>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</si>
  <si>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</si>
  <si>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</si>
  <si>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</si>
  <si>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</si>
  <si>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</si>
  <si>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</si>
  <si>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</si>
  <si>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</si>
  <si>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</si>
  <si>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</si>
  <si>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</si>
  <si>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</si>
  <si>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</si>
  <si>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</si>
  <si>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</si>
  <si>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</si>
  <si>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</si>
  <si>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</si>
  <si>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</si>
  <si>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</si>
  <si>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</si>
  <si>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</si>
  <si>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</si>
  <si>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</si>
  <si>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</si>
  <si>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</si>
  <si>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</si>
  <si>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</si>
  <si>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</si>
  <si>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</si>
  <si>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</si>
  <si>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</si>
  <si>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</si>
  <si>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</si>
  <si>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</si>
  <si>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</si>
  <si>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</si>
  <si>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</si>
  <si>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</si>
  <si>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</si>
  <si>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</si>
  <si>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</si>
  <si>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</si>
  <si>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</si>
  <si>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</si>
  <si>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</si>
  <si>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</si>
  <si>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</si>
  <si>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</si>
  <si>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</si>
  <si>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</si>
  <si>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</si>
  <si>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</si>
  <si>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</si>
  <si>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</si>
  <si>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</si>
  <si>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</si>
  <si>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</si>
  <si>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</si>
  <si>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</si>
  <si>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</si>
  <si>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</si>
  <si>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</si>
  <si>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</si>
  <si>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</si>
  <si>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</si>
  <si>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</si>
  <si>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</si>
  <si>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</si>
  <si>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</si>
  <si>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</si>
  <si>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</si>
  <si>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</si>
  <si>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</si>
  <si>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</si>
  <si>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</si>
  <si>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</si>
  <si>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</si>
  <si>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</si>
  <si>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</si>
  <si>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</si>
  <si>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</si>
  <si>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</si>
  <si>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</si>
  <si>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</si>
  <si>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</si>
  <si>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</si>
  <si>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</si>
  <si>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</si>
  <si>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</si>
  <si>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</si>
  <si>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</si>
  <si>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</si>
  <si>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</si>
  <si>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</si>
  <si>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</si>
  <si>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</si>
  <si>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</si>
  <si>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</si>
  <si>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</si>
  <si>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</si>
  <si>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</si>
  <si>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</si>
  <si>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</si>
  <si>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</si>
  <si>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</si>
  <si>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</si>
  <si>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</si>
  <si>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</si>
  <si>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</si>
  <si>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</si>
  <si>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</si>
  <si>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</si>
  <si>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</si>
  <si>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</si>
  <si>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</si>
  <si>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</si>
  <si>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</si>
  <si>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</si>
  <si>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</si>
  <si>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</si>
  <si>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</si>
  <si>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</si>
  <si>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</si>
  <si>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</si>
  <si>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</si>
  <si>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</si>
  <si>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</si>
  <si>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</si>
  <si>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</si>
  <si>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</si>
  <si>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</si>
  <si>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</si>
  <si>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</si>
  <si>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</si>
  <si>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</si>
  <si>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</si>
  <si>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</si>
  <si>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</si>
  <si>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</si>
  <si>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</si>
  <si>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</si>
  <si>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</si>
  <si>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</si>
  <si>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</si>
  <si>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</si>
  <si>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</si>
  <si>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</si>
  <si>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</si>
  <si>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</si>
  <si>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</si>
  <si>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</si>
  <si>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</si>
  <si>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</si>
  <si>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</si>
  <si>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</si>
  <si>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</si>
  <si>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</si>
  <si>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</si>
  <si>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</si>
  <si>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</si>
  <si>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</si>
  <si>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</si>
  <si>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</si>
  <si>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</si>
  <si>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</si>
  <si>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</si>
  <si>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</si>
  <si>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</si>
  <si>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</si>
  <si>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</si>
  <si>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</si>
  <si>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</si>
  <si>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</si>
  <si>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</si>
  <si>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</si>
  <si>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</si>
  <si>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</si>
  <si>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</si>
  <si>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</si>
  <si>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</si>
  <si>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</si>
  <si>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</si>
  <si>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</si>
  <si>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</si>
  <si>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</si>
  <si>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</si>
  <si>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</si>
  <si>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</si>
  <si>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</si>
  <si>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</si>
  <si>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</si>
  <si>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</si>
  <si>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</si>
  <si>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</si>
  <si>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</si>
  <si>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</si>
  <si>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</si>
  <si>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</si>
  <si>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</si>
  <si>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</si>
  <si>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</si>
  <si>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</si>
  <si>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</si>
  <si>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</si>
  <si>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</si>
  <si>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</si>
  <si>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</si>
  <si>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</si>
  <si>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</si>
  <si>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</si>
  <si>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</si>
  <si>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</si>
  <si>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</si>
  <si>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</si>
  <si>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</si>
  <si>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</si>
  <si>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</si>
  <si>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</si>
  <si>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</si>
  <si>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</si>
  <si>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</si>
  <si>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</si>
  <si>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</si>
  <si>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</si>
  <si>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</si>
  <si>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</si>
  <si>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</si>
  <si>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</si>
  <si>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</si>
  <si>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</si>
  <si>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</si>
  <si>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</si>
  <si>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</si>
  <si>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</si>
  <si>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</si>
  <si>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</si>
  <si>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</si>
  <si>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</si>
  <si>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</si>
  <si>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</si>
  <si>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</si>
  <si>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</si>
  <si>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</si>
  <si>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</si>
  <si>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</si>
  <si>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</si>
  <si>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</si>
  <si>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</si>
  <si>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</si>
  <si>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</si>
  <si>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</si>
  <si>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</si>
  <si>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</si>
  <si>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</si>
  <si>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</si>
  <si>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</si>
  <si>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</si>
  <si>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</si>
  <si>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</si>
  <si>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</si>
  <si>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</si>
  <si>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</si>
  <si>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</si>
  <si>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</si>
  <si>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</si>
  <si>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</si>
  <si>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</si>
  <si>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</si>
  <si>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</si>
  <si>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</si>
  <si>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</si>
  <si>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</si>
  <si>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</si>
  <si>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</si>
  <si>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</si>
  <si>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</si>
  <si>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</si>
  <si>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</si>
  <si>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</si>
  <si>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</si>
  <si>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</si>
  <si>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</si>
  <si>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</si>
  <si>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</si>
  <si>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</si>
  <si>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</si>
  <si>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</si>
  <si>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</si>
  <si>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</si>
  <si>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</si>
  <si>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</si>
  <si>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</si>
  <si>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</si>
  <si>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</si>
  <si>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</si>
  <si>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</si>
  <si>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</si>
  <si>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</si>
  <si>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</si>
  <si>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</si>
  <si>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</si>
  <si>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</si>
  <si>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</si>
  <si>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</si>
  <si>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</si>
  <si>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</si>
  <si>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</si>
  <si>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</si>
  <si>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</si>
  <si>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</si>
  <si>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</si>
  <si>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</si>
  <si>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</si>
  <si>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</si>
  <si>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</si>
  <si>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</si>
  <si>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</si>
  <si>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</si>
  <si>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</si>
  <si>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</si>
  <si>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</si>
  <si>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</si>
  <si>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</si>
  <si>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</si>
  <si>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</si>
  <si>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</si>
  <si>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</si>
  <si>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</si>
  <si>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</si>
  <si>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</si>
  <si>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</si>
  <si>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</si>
  <si>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</si>
  <si>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</si>
  <si>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</si>
  <si>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</si>
  <si>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</si>
  <si>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</si>
  <si>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</si>
  <si>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</si>
  <si>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</si>
  <si>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</si>
  <si>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</si>
  <si>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</si>
  <si>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</si>
  <si>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</si>
  <si>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</si>
  <si>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</si>
  <si>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</si>
  <si>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</si>
  <si>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</si>
  <si>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</si>
  <si>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</si>
  <si>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</si>
  <si>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</si>
  <si>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</si>
  <si>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</si>
  <si>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</si>
  <si>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</si>
  <si>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</si>
  <si>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</si>
  <si>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</si>
  <si>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</si>
  <si>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</si>
  <si>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</si>
  <si>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</si>
  <si>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</si>
  <si>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</si>
  <si>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</si>
  <si>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</si>
  <si>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</si>
  <si>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</si>
  <si>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</si>
  <si>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</si>
  <si>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</si>
  <si>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</si>
  <si>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</si>
  <si>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</si>
  <si>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</si>
  <si>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</si>
  <si>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</si>
  <si>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</si>
  <si>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</si>
  <si>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</si>
  <si>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</si>
  <si>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</si>
  <si>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</si>
  <si>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</si>
  <si>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</si>
  <si>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</si>
  <si>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</si>
  <si>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</si>
  <si>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</si>
  <si>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</si>
  <si>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</si>
  <si>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</si>
  <si>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</si>
  <si>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</si>
  <si>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</si>
  <si>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</si>
  <si>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</si>
  <si>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</si>
  <si>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</si>
  <si>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</si>
  <si>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</si>
  <si>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</si>
  <si>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</si>
  <si>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</si>
  <si>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</si>
  <si>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</si>
  <si>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</si>
  <si>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</si>
  <si>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</si>
  <si>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</si>
  <si>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</si>
  <si>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</si>
  <si>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</si>
  <si>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</si>
  <si>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</si>
  <si>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</si>
  <si>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</si>
  <si>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</si>
  <si>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</si>
  <si>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</si>
  <si>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</si>
  <si>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</si>
  <si>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</si>
  <si>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</si>
  <si>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</si>
  <si>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</si>
  <si>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</si>
  <si>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</si>
  <si>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</si>
  <si>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</si>
  <si>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</si>
  <si>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</si>
  <si>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</si>
  <si>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</si>
  <si>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</si>
  <si>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</si>
  <si>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</si>
  <si>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</si>
  <si>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</si>
  <si>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</si>
  <si>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</si>
  <si>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</si>
  <si>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</si>
  <si>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</si>
  <si>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</si>
  <si>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</si>
  <si>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</si>
  <si>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</si>
  <si>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</si>
  <si>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</si>
  <si>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</si>
  <si>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</si>
  <si>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</si>
  <si>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</si>
  <si>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</si>
  <si>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</si>
  <si>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</si>
  <si>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</si>
  <si>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</si>
  <si>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</si>
  <si>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</si>
  <si>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</si>
  <si>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</si>
  <si>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</si>
  <si>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</si>
  <si>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</si>
  <si>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</si>
  <si>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</si>
  <si>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</si>
  <si>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</si>
  <si>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</si>
  <si>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</si>
  <si>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</si>
  <si>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</si>
  <si>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</si>
  <si>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</si>
  <si>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</si>
  <si>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</si>
  <si>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</si>
  <si>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</si>
  <si>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</si>
  <si>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</si>
  <si>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</si>
  <si>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</si>
  <si>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</si>
  <si>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</si>
  <si>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</si>
  <si>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</si>
  <si>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</si>
  <si>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</si>
  <si>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</si>
  <si>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</si>
  <si>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</si>
  <si>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</si>
  <si>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</si>
  <si>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</si>
  <si>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</si>
  <si>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</si>
  <si>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</si>
  <si>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</si>
  <si>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</si>
  <si>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</si>
  <si>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</si>
  <si>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</si>
  <si>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</si>
  <si>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</si>
  <si>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</si>
  <si>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</si>
  <si>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</si>
  <si>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</si>
  <si>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</si>
  <si>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</si>
  <si>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</si>
  <si>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</si>
  <si>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</si>
  <si>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</si>
  <si>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</si>
  <si>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</si>
  <si>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</si>
  <si>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</si>
  <si>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</si>
  <si>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</si>
  <si>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</si>
  <si>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</si>
  <si>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</si>
  <si>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</si>
  <si>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</si>
  <si>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</si>
  <si>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</si>
  <si>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</si>
  <si>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</si>
  <si>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</si>
  <si>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</si>
  <si>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</si>
  <si>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</si>
  <si>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</si>
  <si>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</si>
  <si>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</si>
  <si>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</si>
  <si>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</si>
  <si>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</si>
  <si>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</si>
  <si>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</si>
  <si>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</si>
  <si>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</si>
  <si>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</si>
  <si>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</si>
  <si>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</si>
  <si>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</si>
  <si>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</si>
  <si>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</si>
  <si>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</si>
  <si>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</si>
  <si>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</si>
  <si>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</si>
  <si>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</si>
  <si>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</si>
  <si>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</si>
  <si>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</si>
  <si>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</si>
  <si>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</si>
  <si>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</si>
  <si>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</si>
  <si>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</si>
  <si>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</si>
  <si>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</si>
  <si>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</si>
  <si>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</si>
  <si>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</si>
  <si>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</si>
  <si>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</si>
  <si>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</si>
  <si>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</si>
  <si>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</si>
  <si>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</si>
  <si>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</si>
  <si>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</si>
  <si>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</si>
  <si>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</si>
  <si>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</si>
  <si>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</si>
  <si>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</si>
  <si>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</si>
  <si>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</si>
  <si>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</si>
  <si>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</si>
  <si>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</si>
  <si>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</si>
  <si>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</si>
  <si>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</si>
  <si>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</si>
  <si>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</si>
  <si>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</si>
  <si>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</si>
  <si>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</si>
  <si>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</si>
  <si>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</si>
  <si>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</si>
  <si>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</si>
  <si>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</si>
  <si>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</si>
  <si>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</si>
  <si>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</si>
  <si>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</si>
  <si>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</si>
  <si>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</si>
  <si>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</si>
  <si>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</si>
  <si>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</si>
  <si>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</si>
  <si>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</si>
  <si>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</si>
  <si>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</si>
  <si>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</si>
  <si>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</si>
  <si>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</si>
  <si>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</si>
  <si>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</si>
  <si>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</si>
  <si>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</si>
  <si>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</si>
  <si>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</si>
  <si>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</si>
  <si>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</si>
  <si>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</si>
  <si>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</si>
  <si>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</si>
  <si>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</si>
  <si>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</si>
  <si>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</si>
  <si>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</si>
  <si>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</si>
  <si>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</si>
  <si>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</si>
  <si>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</si>
  <si>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</si>
  <si>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</si>
  <si>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</si>
  <si>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</si>
  <si>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</si>
  <si>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</si>
  <si>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</si>
  <si>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</si>
  <si>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</si>
  <si>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</si>
  <si>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</si>
  <si>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</si>
  <si>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</si>
  <si>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</si>
  <si>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</si>
  <si>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</si>
  <si>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</si>
  <si>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</si>
  <si>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</si>
  <si>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</si>
  <si>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</si>
  <si>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</si>
  <si>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</si>
  <si>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</si>
  <si>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</si>
  <si>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</si>
  <si>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</si>
  <si>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</si>
  <si>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</si>
  <si>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</si>
  <si>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</si>
  <si>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</si>
  <si>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</si>
  <si>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</si>
  <si>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</si>
  <si>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</si>
  <si>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</si>
  <si>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</si>
  <si>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</si>
  <si>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</si>
  <si>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</si>
  <si>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</si>
  <si>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</si>
  <si>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</si>
  <si>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</si>
  <si>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</si>
  <si>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</si>
  <si>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</si>
  <si>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</si>
  <si>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</si>
  <si>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</si>
  <si>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</si>
  <si>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</si>
  <si>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</si>
  <si>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</si>
  <si>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</si>
  <si>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</si>
  <si>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</si>
  <si>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</si>
  <si>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</si>
  <si>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</si>
  <si>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</si>
  <si>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</si>
  <si>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</si>
  <si>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</si>
  <si>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</si>
  <si>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</si>
  <si>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</si>
  <si>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</si>
  <si>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</si>
  <si>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</si>
  <si>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</si>
  <si>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</si>
  <si>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</si>
  <si>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</si>
  <si>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</si>
  <si>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</si>
  <si>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</si>
  <si>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</si>
  <si>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</si>
  <si>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</si>
  <si>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</si>
  <si>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</si>
  <si>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</si>
  <si>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</si>
  <si>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</si>
  <si>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</si>
  <si>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</si>
  <si>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</si>
  <si>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</si>
  <si>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</si>
  <si>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</si>
  <si>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</si>
  <si>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</si>
  <si>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</si>
  <si>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</si>
  <si>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</si>
  <si>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</si>
  <si>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</si>
  <si>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</si>
  <si>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</si>
  <si>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</si>
  <si>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</si>
  <si>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</si>
  <si>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</si>
  <si>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</si>
  <si>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</si>
  <si>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</si>
  <si>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</si>
  <si>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</si>
  <si>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</si>
  <si>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</si>
  <si>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</si>
  <si>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</si>
  <si>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</si>
  <si>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</si>
  <si>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</si>
  <si>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</si>
  <si>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</si>
  <si>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</si>
  <si>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</si>
  <si>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</si>
  <si>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</si>
  <si>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</si>
  <si>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</si>
  <si>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</si>
  <si>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</si>
  <si>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</si>
  <si>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</si>
  <si>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</si>
  <si>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</si>
  <si>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</si>
  <si>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</si>
  <si>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</si>
  <si>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</si>
  <si>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</si>
  <si>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</si>
  <si>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</si>
  <si>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</si>
  <si>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</si>
  <si>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</si>
  <si>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</si>
  <si>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</si>
  <si>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</si>
  <si>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</si>
  <si>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</si>
  <si>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</si>
  <si>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</si>
  <si>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</si>
  <si>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</si>
  <si>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</si>
  <si>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</si>
  <si>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</si>
  <si>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</si>
  <si>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</si>
  <si>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</si>
  <si>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</si>
  <si>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</si>
  <si>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</si>
  <si>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</si>
  <si>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</si>
  <si>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</si>
  <si>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</si>
  <si>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</si>
  <si>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</si>
  <si>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</si>
  <si>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</si>
  <si>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</si>
  <si>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</si>
  <si>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</si>
  <si>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</si>
  <si>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</si>
  <si>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</si>
  <si>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</si>
  <si>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</si>
  <si>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</si>
  <si>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</si>
  <si>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</si>
  <si>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</si>
  <si>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</si>
  <si>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</si>
  <si>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</si>
  <si>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</si>
  <si>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</si>
  <si>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</si>
  <si>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</si>
  <si>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</si>
  <si>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</si>
  <si>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</si>
  <si>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</si>
  <si>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</si>
  <si>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</si>
  <si>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</si>
  <si>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</si>
  <si>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</si>
  <si>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</si>
  <si>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</si>
  <si>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</si>
  <si>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</si>
  <si>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</si>
  <si>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</si>
  <si>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</si>
  <si>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</si>
  <si>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</si>
  <si>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</si>
  <si>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</si>
  <si>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</si>
  <si>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</si>
  <si>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</si>
  <si>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</si>
  <si>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</si>
  <si>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</si>
  <si>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</si>
  <si>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</si>
  <si>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</si>
  <si>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</si>
  <si>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</si>
  <si>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</si>
  <si>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</si>
  <si>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</si>
  <si>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</si>
  <si>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</si>
  <si>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</si>
  <si>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</si>
  <si>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</si>
  <si>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</si>
  <si>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</si>
  <si>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</si>
  <si>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</si>
  <si>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</si>
  <si>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</si>
  <si>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</si>
  <si>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</si>
  <si>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</si>
  <si>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</si>
  <si>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</si>
  <si>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</si>
  <si>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</si>
  <si>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</si>
  <si>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</si>
  <si>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</si>
  <si>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</si>
  <si>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</si>
  <si>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</si>
  <si>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</si>
  <si>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</si>
  <si>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</si>
  <si>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</si>
  <si>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</si>
  <si>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</si>
  <si>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</si>
  <si>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</si>
  <si>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</si>
  <si>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</si>
  <si>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</si>
  <si>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</si>
  <si>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</si>
  <si>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</si>
  <si>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</si>
  <si>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</si>
  <si>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</si>
  <si>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</si>
  <si>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</si>
  <si>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</si>
  <si>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</si>
  <si>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</si>
  <si>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</si>
  <si>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</si>
  <si>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</si>
  <si>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</si>
  <si>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</si>
  <si>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</si>
  <si>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</si>
  <si>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</si>
  <si>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</si>
  <si>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</si>
  <si>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</si>
  <si>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</si>
  <si>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</si>
  <si>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</si>
  <si>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</si>
  <si>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</si>
  <si>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</si>
  <si>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</si>
  <si>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</si>
  <si>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</si>
  <si>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</si>
  <si>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</si>
  <si>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</si>
  <si>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</si>
  <si>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</si>
  <si>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</si>
  <si>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</si>
  <si>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</si>
  <si>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</si>
  <si>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</si>
  <si>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</si>
  <si>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</si>
  <si>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</si>
  <si>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</si>
  <si>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</si>
  <si>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</si>
  <si>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</si>
  <si>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</si>
  <si>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</si>
  <si>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</si>
  <si>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</si>
  <si>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</si>
  <si>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</si>
  <si>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</si>
  <si>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</si>
  <si>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</si>
  <si>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</si>
  <si>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</si>
  <si>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</si>
  <si>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</si>
  <si>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</si>
  <si>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</si>
  <si>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</si>
  <si>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</si>
  <si>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</si>
  <si>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</si>
  <si>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</si>
  <si>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</si>
  <si>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</si>
  <si>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</si>
  <si>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</si>
  <si>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</si>
  <si>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</si>
  <si>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</si>
  <si>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</si>
  <si>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</si>
  <si>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</si>
  <si>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</si>
  <si>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</si>
  <si>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</si>
  <si>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</si>
  <si>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</si>
  <si>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</si>
  <si>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</si>
  <si>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</si>
  <si>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</si>
  <si>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</si>
  <si>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</si>
  <si>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</si>
  <si>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</si>
  <si>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</si>
  <si>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</si>
  <si>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</si>
  <si>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</si>
  <si>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</si>
  <si>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</si>
  <si>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</si>
  <si>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</si>
  <si>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</si>
  <si>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</si>
  <si>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</si>
  <si>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</si>
  <si>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</si>
  <si>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</si>
  <si>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</si>
  <si>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</si>
  <si>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</si>
  <si>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</si>
  <si>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</si>
  <si>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</si>
  <si>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</si>
  <si>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</si>
  <si>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</si>
  <si>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</si>
  <si>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</si>
  <si>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</si>
  <si>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</si>
  <si>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</si>
  <si>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</si>
  <si>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</si>
  <si>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</si>
  <si>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</si>
  <si>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</si>
  <si>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</si>
  <si>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</si>
  <si>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</si>
  <si>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</si>
  <si>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</si>
  <si>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</si>
  <si>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</si>
  <si>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</si>
  <si>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</si>
  <si>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</si>
  <si>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</si>
  <si>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</si>
  <si>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</si>
  <si>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</si>
  <si>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</si>
  <si>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</si>
  <si>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</si>
  <si>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</si>
  <si>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</si>
  <si>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</si>
  <si>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</si>
  <si>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</si>
  <si>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</si>
  <si>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</si>
  <si>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</si>
  <si>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</si>
  <si>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</si>
  <si>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</si>
  <si>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</si>
  <si>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</si>
  <si>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</si>
  <si>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</si>
  <si>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</si>
  <si>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</si>
  <si>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</si>
  <si>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</si>
  <si>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</si>
  <si>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</si>
  <si>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</si>
  <si>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</si>
  <si>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</si>
  <si>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</si>
  <si>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</si>
  <si>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</si>
  <si>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</si>
  <si>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</si>
  <si>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</si>
  <si>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</si>
  <si>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</si>
  <si>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</si>
  <si>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</si>
  <si>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</si>
  <si>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</si>
  <si>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</si>
  <si>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</si>
  <si>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</si>
  <si>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</si>
  <si>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</si>
  <si>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</si>
  <si>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</si>
  <si>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</si>
  <si>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</si>
  <si>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</si>
  <si>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</si>
  <si>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</si>
  <si>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</si>
  <si>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</si>
  <si>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</si>
  <si>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</si>
  <si>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</si>
  <si>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</si>
  <si>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</si>
  <si>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</si>
  <si>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</si>
  <si>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</si>
  <si>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</si>
  <si>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</si>
  <si>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</si>
  <si>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</si>
  <si>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</si>
  <si>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</si>
  <si>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</si>
  <si>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</si>
  <si>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</si>
  <si>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</si>
  <si>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</si>
  <si>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</si>
  <si>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</si>
  <si>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</si>
  <si>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</si>
  <si>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</si>
  <si>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</si>
  <si>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</si>
  <si>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</si>
  <si>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</si>
  <si>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</si>
  <si>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</si>
  <si>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</si>
  <si>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</si>
  <si>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</si>
  <si>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</si>
  <si>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</si>
  <si>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</si>
  <si>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</si>
  <si>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</si>
  <si>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</si>
  <si>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</si>
  <si>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</si>
  <si>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</si>
  <si>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</si>
  <si>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</si>
  <si>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</si>
  <si>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</si>
  <si>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</si>
  <si>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</si>
  <si>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</si>
  <si>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</si>
  <si>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</si>
  <si>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</si>
  <si>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</si>
  <si>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</si>
  <si>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</si>
  <si>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</si>
  <si>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</si>
  <si>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</si>
  <si>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</si>
  <si>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</si>
  <si>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</si>
  <si>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</si>
  <si>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</si>
  <si>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</si>
  <si>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</si>
  <si>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</si>
  <si>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</si>
  <si>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</si>
  <si>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</si>
  <si>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</si>
  <si>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</si>
  <si>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</si>
  <si>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</si>
  <si>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</si>
  <si>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</si>
  <si>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</si>
  <si>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</si>
  <si>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</si>
  <si>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</si>
  <si>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</si>
  <si>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</si>
  <si>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</si>
  <si>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</si>
  <si>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</si>
  <si>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</si>
  <si>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</si>
  <si>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</si>
  <si>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</si>
  <si>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</si>
  <si>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</si>
  <si>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</si>
  <si>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</si>
  <si>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</si>
  <si>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</si>
  <si>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</si>
  <si>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</si>
  <si>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</si>
  <si>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</si>
  <si>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</si>
  <si>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</si>
  <si>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</si>
  <si>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</si>
  <si>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</si>
  <si>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</si>
  <si>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</si>
  <si>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</si>
  <si>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</si>
  <si>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</si>
  <si>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</si>
  <si>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</si>
  <si>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</si>
  <si>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</si>
  <si>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</si>
  <si>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</si>
  <si>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</si>
  <si>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</si>
  <si>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</si>
  <si>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</si>
  <si>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</si>
  <si>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</si>
  <si>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</si>
  <si>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</si>
  <si>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</si>
  <si>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</si>
  <si>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</si>
  <si>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</si>
  <si>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</si>
  <si>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</si>
  <si>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</si>
  <si>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</si>
  <si>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</si>
  <si>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</si>
  <si>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</si>
  <si>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</si>
  <si>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</si>
  <si>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</si>
  <si>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</si>
  <si>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</si>
  <si>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</si>
  <si>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</si>
  <si>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</si>
  <si>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</si>
  <si>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</si>
  <si>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</si>
  <si>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</si>
  <si>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</si>
  <si>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</si>
  <si>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</si>
  <si>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</si>
  <si>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</si>
  <si>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</si>
  <si>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</si>
  <si>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</si>
  <si>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</si>
  <si>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</si>
  <si>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</si>
  <si>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</si>
  <si>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</si>
  <si>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</si>
  <si>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</si>
  <si>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</si>
  <si>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</si>
  <si>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</si>
  <si>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</si>
  <si>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</si>
  <si>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</si>
  <si>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</si>
  <si>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</si>
  <si>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</si>
  <si>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</si>
  <si>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</si>
  <si>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</si>
  <si>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</si>
  <si>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</si>
  <si>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</si>
  <si>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</si>
  <si>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</si>
  <si>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</si>
  <si>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</si>
  <si>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</si>
  <si>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</si>
  <si>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</si>
  <si>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</si>
  <si>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</si>
  <si>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</si>
  <si>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</si>
  <si>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</si>
  <si>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</si>
  <si>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</si>
  <si>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</si>
  <si>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</si>
  <si>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</si>
  <si>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</si>
  <si>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</si>
  <si>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</si>
  <si>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</si>
  <si>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</si>
  <si>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</si>
  <si>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</si>
  <si>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</si>
  <si>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</si>
  <si>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</si>
  <si>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</si>
  <si>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</si>
  <si>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</si>
  <si>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</si>
  <si>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</si>
  <si>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</si>
  <si>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</si>
  <si>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</si>
  <si>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</si>
  <si>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</si>
  <si>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</si>
  <si>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</si>
  <si>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</si>
  <si>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</si>
  <si>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</si>
  <si>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</si>
  <si>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</si>
  <si>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</si>
  <si>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</si>
  <si>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</si>
  <si>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</si>
  <si>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</si>
  <si>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</si>
  <si>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</si>
  <si>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</si>
  <si>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</si>
  <si>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</si>
  <si>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</si>
  <si>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</si>
  <si>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</si>
  <si>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</si>
  <si>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</si>
  <si>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</si>
  <si>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</si>
  <si>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</si>
  <si>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</si>
  <si>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</si>
  <si>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</si>
  <si>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</si>
  <si>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</si>
  <si>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</si>
  <si>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</si>
  <si>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</si>
  <si>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</si>
  <si>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</si>
  <si>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</si>
  <si>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</si>
  <si>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</si>
  <si>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</si>
  <si>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</si>
  <si>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</si>
  <si>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</si>
  <si>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</si>
  <si>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</si>
  <si>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</si>
  <si>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</si>
  <si>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</si>
  <si>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</si>
  <si>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</si>
  <si>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</si>
  <si>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</si>
  <si>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</si>
  <si>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</si>
  <si>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</si>
  <si>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</si>
  <si>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</si>
  <si>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</si>
  <si>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</si>
  <si>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</si>
  <si>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</si>
  <si>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</si>
  <si>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</si>
  <si>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</si>
  <si>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</si>
  <si>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</si>
  <si>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</si>
  <si>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</si>
  <si>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</si>
  <si>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</si>
  <si>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</si>
  <si>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</si>
  <si>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</si>
  <si>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</si>
  <si>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</si>
  <si>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</si>
  <si>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</si>
  <si>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</si>
  <si>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</si>
  <si>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</si>
  <si>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</si>
  <si>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</si>
  <si>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</si>
  <si>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</si>
  <si>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</si>
  <si>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</si>
  <si>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</si>
  <si>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</si>
  <si>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</si>
  <si>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</si>
  <si>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</si>
  <si>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</si>
  <si>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</si>
  <si>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</si>
  <si>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</si>
  <si>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</si>
  <si>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</si>
  <si>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</si>
  <si>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</si>
  <si>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</si>
  <si>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</si>
  <si>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</si>
  <si>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</si>
  <si>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</si>
  <si>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</si>
  <si>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</si>
  <si>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</si>
  <si>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</si>
  <si>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</si>
  <si>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</si>
  <si>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</si>
  <si>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</si>
  <si>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</si>
  <si>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</si>
  <si>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</si>
  <si>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</si>
  <si>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</si>
  <si>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</si>
  <si>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</si>
  <si>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</si>
  <si>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</si>
  <si>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</si>
  <si>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</si>
  <si>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</si>
  <si>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</si>
  <si>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</si>
  <si>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</si>
  <si>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</si>
  <si>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</si>
  <si>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</si>
  <si>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</si>
  <si>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</si>
  <si>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</si>
  <si>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</si>
  <si>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</si>
  <si>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</si>
  <si>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</si>
  <si>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</si>
  <si>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</si>
  <si>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</si>
  <si>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</si>
  <si>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</si>
  <si>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</si>
  <si>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</si>
  <si>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</si>
  <si>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</si>
  <si>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</si>
  <si>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</si>
  <si>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</si>
  <si>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</si>
  <si>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</si>
  <si>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</si>
  <si>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</si>
  <si>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</si>
  <si>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</si>
  <si>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</si>
  <si>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</si>
  <si>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</si>
  <si>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</si>
  <si>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</si>
  <si>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</si>
  <si>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</si>
  <si>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</si>
  <si>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</si>
  <si>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</si>
  <si>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</si>
  <si>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</si>
  <si>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</si>
  <si>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</si>
  <si>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</si>
  <si>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</si>
  <si>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</si>
  <si>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</si>
  <si>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</si>
  <si>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</si>
  <si>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</si>
  <si>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</si>
  <si>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</si>
  <si>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</si>
  <si>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</si>
  <si>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</si>
  <si>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</si>
  <si>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</si>
  <si>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</si>
  <si>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</si>
  <si>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</si>
  <si>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</si>
  <si>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</si>
  <si>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</si>
  <si>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</si>
  <si>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</si>
  <si>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</si>
  <si>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</si>
  <si>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</si>
  <si>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</si>
  <si>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</si>
  <si>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</si>
  <si>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</si>
  <si>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</si>
  <si>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</si>
  <si>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</si>
  <si>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</si>
  <si>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</si>
  <si>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</si>
  <si>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</si>
  <si>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</si>
  <si>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</si>
  <si>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</si>
  <si>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</si>
  <si>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</si>
  <si>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</si>
  <si>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</si>
  <si>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</si>
  <si>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</si>
  <si>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</si>
  <si>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</si>
  <si>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</si>
  <si>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</si>
  <si>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</si>
  <si>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</si>
  <si>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</si>
  <si>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</si>
  <si>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</si>
  <si>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</si>
  <si>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</si>
  <si>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</si>
  <si>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</si>
  <si>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</si>
  <si>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</si>
  <si>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</si>
  <si>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</si>
  <si>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</si>
  <si>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</si>
  <si>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</si>
  <si>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</si>
  <si>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</si>
  <si>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</si>
  <si>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</si>
  <si>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</si>
  <si>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</si>
  <si>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</si>
  <si>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</si>
  <si>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</si>
  <si>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</si>
  <si>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</si>
  <si>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</si>
  <si>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</si>
  <si>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</si>
  <si>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</si>
  <si>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</si>
  <si>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</si>
  <si>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</si>
  <si>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</si>
  <si>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</si>
  <si>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</si>
  <si>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</si>
  <si>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</si>
  <si>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</si>
  <si>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</si>
  <si>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</si>
  <si>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</si>
  <si>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</si>
  <si>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</si>
  <si>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</si>
  <si>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</si>
  <si>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</si>
  <si>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</si>
  <si>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</si>
  <si>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</si>
  <si>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</si>
  <si>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</si>
  <si>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</si>
  <si>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</si>
  <si>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</si>
  <si>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</si>
  <si>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</si>
  <si>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</si>
  <si>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</si>
  <si>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</si>
  <si>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</si>
  <si>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</si>
  <si>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</si>
  <si>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</si>
  <si>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</si>
  <si>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</si>
  <si>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</si>
  <si>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</si>
  <si>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</si>
  <si>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</si>
  <si>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</si>
  <si>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</si>
  <si>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</si>
  <si>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</si>
  <si>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</si>
  <si>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</si>
  <si>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</si>
  <si>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</si>
  <si>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</si>
  <si>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</si>
  <si>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</si>
  <si>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</si>
  <si>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</si>
  <si>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</si>
  <si>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</si>
  <si>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</si>
  <si>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</si>
  <si>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</si>
  <si>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</si>
  <si>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</si>
  <si>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</si>
  <si>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</si>
  <si>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</si>
  <si>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</si>
  <si>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</si>
  <si>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</si>
  <si>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</si>
  <si>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</si>
  <si>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</si>
  <si>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</si>
  <si>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</si>
  <si>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</si>
  <si>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</si>
  <si>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</si>
  <si>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</si>
  <si>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</si>
  <si>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</si>
  <si>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</si>
  <si>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</si>
  <si>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</si>
  <si>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</si>
  <si>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</si>
  <si>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</si>
  <si>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</si>
  <si>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</si>
  <si>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</si>
  <si>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</si>
  <si>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</si>
  <si>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</si>
  <si>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</si>
  <si>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</si>
  <si>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</si>
  <si>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</si>
  <si>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</si>
  <si>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</si>
  <si>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</si>
  <si>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</si>
  <si>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</si>
  <si>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</si>
  <si>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</si>
  <si>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</si>
  <si>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</si>
  <si>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</si>
  <si>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</si>
  <si>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</si>
  <si>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</si>
  <si>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</si>
  <si>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</si>
  <si>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</si>
  <si>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</si>
  <si>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</si>
  <si>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</si>
  <si>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</si>
  <si>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</si>
  <si>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</si>
  <si>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</si>
  <si>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</si>
  <si>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</si>
  <si>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</si>
  <si>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</si>
  <si>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</si>
  <si>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</si>
  <si>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</si>
  <si>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</si>
  <si>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</si>
  <si>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</si>
  <si>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</si>
  <si>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</si>
  <si>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</si>
  <si>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</si>
  <si>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</si>
  <si>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</si>
  <si>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</si>
  <si>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</si>
  <si>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</si>
  <si>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</si>
  <si>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</si>
  <si>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</si>
  <si>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</si>
  <si>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</si>
  <si>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</si>
  <si>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</si>
  <si>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</si>
  <si>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</si>
  <si>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</si>
  <si>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</si>
  <si>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</si>
  <si>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</si>
  <si>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</si>
  <si>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</si>
  <si>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</si>
  <si>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</si>
  <si>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</si>
  <si>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</si>
  <si>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</si>
  <si>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</si>
  <si>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</si>
  <si>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</si>
  <si>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</si>
  <si>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</si>
  <si>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</si>
  <si>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</si>
  <si>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</si>
  <si>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</si>
  <si>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</si>
  <si>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</si>
  <si>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</si>
  <si>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</si>
  <si>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</si>
  <si>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</si>
  <si>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</si>
  <si>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</si>
  <si>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</si>
  <si>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</si>
  <si>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</si>
  <si>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</si>
  <si>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</si>
  <si>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</si>
  <si>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</si>
  <si>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</si>
  <si>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</si>
  <si>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</si>
  <si>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</si>
  <si>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</si>
  <si>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</si>
  <si>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</si>
  <si>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</si>
  <si>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</si>
  <si>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</si>
  <si>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</si>
  <si>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</si>
  <si>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</si>
  <si>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</si>
  <si>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</si>
  <si>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</si>
  <si>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</si>
  <si>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</si>
  <si>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</si>
  <si>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</si>
  <si>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</si>
  <si>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</si>
  <si>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</si>
  <si>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</si>
  <si>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</si>
  <si>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</si>
  <si>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</si>
  <si>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</si>
  <si>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</si>
  <si>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</si>
  <si>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</si>
  <si>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</si>
  <si>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</si>
  <si>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</si>
  <si>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</si>
  <si>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</si>
  <si>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</si>
  <si>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</si>
  <si>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</si>
  <si>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</si>
  <si>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</si>
  <si>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</si>
  <si>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</si>
  <si>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</si>
  <si>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</si>
  <si>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</si>
  <si>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</si>
  <si>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</si>
  <si>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</si>
  <si>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</si>
  <si>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</si>
  <si>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</si>
  <si>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</si>
  <si>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</si>
  <si>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</si>
  <si>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</si>
  <si>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</si>
  <si>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</si>
  <si>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</si>
  <si>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</si>
  <si>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</si>
  <si>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</si>
  <si>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</si>
  <si>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</si>
  <si>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</si>
  <si>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</si>
  <si>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</si>
  <si>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</si>
  <si>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</si>
  <si>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</si>
  <si>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</si>
  <si>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</si>
  <si>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</si>
  <si>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</si>
  <si>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</si>
  <si>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</si>
  <si>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</si>
  <si>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</si>
  <si>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</si>
  <si>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</si>
  <si>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</si>
  <si>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</si>
  <si>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</si>
  <si>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</si>
  <si>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</si>
  <si>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</si>
  <si>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</si>
  <si>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</si>
  <si>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</si>
  <si>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</si>
  <si>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</si>
  <si>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</si>
  <si>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</si>
  <si>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</si>
  <si>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</si>
  <si>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</si>
  <si>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</si>
  <si>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</si>
  <si>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</si>
  <si>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</si>
  <si>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</si>
  <si>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</si>
  <si>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</si>
  <si>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</si>
  <si>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</si>
  <si>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</si>
  <si>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</si>
  <si>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</si>
  <si>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</si>
  <si>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</si>
  <si>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</si>
  <si>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</si>
  <si>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</si>
  <si>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</si>
  <si>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</si>
  <si>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</si>
  <si>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</si>
  <si>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</si>
  <si>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</si>
  <si>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</si>
  <si>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</si>
  <si>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</si>
  <si>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</si>
  <si>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</si>
  <si>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</si>
  <si>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</si>
  <si>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</si>
  <si>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</si>
  <si>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</si>
  <si>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</si>
  <si>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</si>
  <si>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</si>
  <si>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</si>
  <si>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</si>
  <si>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</si>
  <si>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</si>
  <si>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</si>
  <si>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</si>
  <si>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</si>
  <si>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</si>
  <si>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</si>
  <si>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</si>
  <si>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</si>
  <si>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</si>
  <si>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</si>
  <si>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</si>
  <si>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</si>
  <si>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</si>
  <si>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</si>
  <si>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</si>
  <si>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</si>
  <si>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</si>
  <si>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</si>
  <si>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</si>
  <si>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</si>
  <si>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</si>
  <si>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</si>
  <si>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</si>
  <si>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</si>
  <si>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</si>
  <si>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</si>
  <si>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</si>
  <si>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</si>
  <si>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</si>
  <si>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</si>
  <si>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</si>
  <si>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</si>
  <si>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</si>
  <si>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</si>
  <si>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</si>
  <si>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</si>
  <si>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</si>
  <si>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</si>
  <si>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</si>
  <si>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</si>
  <si>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</si>
  <si>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</si>
  <si>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</si>
  <si>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</si>
  <si>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</si>
  <si>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</si>
  <si>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</si>
  <si>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</si>
  <si>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</si>
  <si>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</si>
  <si>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</si>
  <si>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</si>
  <si>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</si>
  <si>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</si>
  <si>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</si>
  <si>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</si>
  <si>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</si>
  <si>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</si>
  <si>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</si>
  <si>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</si>
  <si>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</si>
  <si>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</si>
  <si>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</si>
  <si>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</si>
  <si>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</si>
  <si>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</si>
  <si>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</si>
  <si>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</si>
  <si>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</si>
  <si>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</si>
  <si>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</si>
  <si>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</si>
  <si>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</si>
  <si>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</si>
  <si>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</si>
  <si>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</si>
  <si>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</si>
  <si>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</si>
  <si>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</si>
  <si>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</si>
  <si>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</si>
  <si>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</si>
  <si>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</si>
  <si>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</si>
  <si>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</si>
  <si>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</si>
  <si>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</si>
  <si>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</si>
  <si>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</si>
  <si>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</si>
  <si>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</si>
  <si>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</si>
  <si>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</si>
  <si>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</si>
  <si>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</si>
  <si>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</si>
  <si>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</si>
  <si>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</si>
  <si>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</si>
  <si>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</si>
  <si>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</si>
  <si>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</si>
  <si>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</si>
  <si>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</si>
  <si>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</si>
  <si>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</si>
  <si>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</si>
  <si>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</si>
  <si>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</si>
  <si>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</si>
  <si>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</si>
  <si>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</si>
  <si>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</si>
  <si>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</si>
  <si>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</si>
  <si>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</si>
  <si>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</si>
  <si>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</si>
  <si>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</si>
  <si>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</si>
  <si>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</si>
  <si>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</si>
  <si>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</si>
  <si>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</si>
  <si>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</si>
  <si>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</si>
  <si>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</si>
  <si>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</si>
  <si>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</si>
  <si>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</si>
  <si>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</si>
  <si>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</si>
  <si>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</si>
  <si>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</si>
  <si>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</si>
  <si>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</si>
  <si>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</si>
  <si>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</si>
  <si>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</si>
  <si>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</si>
  <si>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</si>
  <si>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</si>
  <si>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</si>
  <si>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</si>
  <si>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</si>
  <si>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</si>
  <si>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</si>
  <si>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</si>
  <si>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</si>
  <si>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</si>
  <si>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</si>
  <si>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</si>
  <si>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</si>
  <si>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</si>
  <si>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</si>
  <si>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</si>
  <si>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</si>
  <si>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</si>
  <si>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</si>
  <si>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</si>
  <si>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</si>
  <si>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</si>
  <si>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</si>
  <si>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</si>
  <si>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</si>
  <si>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</si>
  <si>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</si>
  <si>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</si>
  <si>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</si>
  <si>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</si>
  <si>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</si>
  <si>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</si>
  <si>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</si>
  <si>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</si>
  <si>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</si>
  <si>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</si>
  <si>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</si>
  <si>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</si>
  <si>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</si>
  <si>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</si>
  <si>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</si>
  <si>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</si>
  <si>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</si>
  <si>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</si>
  <si>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</si>
  <si>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</si>
  <si>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</si>
  <si>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</si>
  <si>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</si>
  <si>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</si>
  <si>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</si>
  <si>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</si>
  <si>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</si>
  <si>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</si>
  <si>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</si>
  <si>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</si>
  <si>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</si>
  <si>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</si>
  <si>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</si>
  <si>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</si>
  <si>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</si>
  <si>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</si>
  <si>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</si>
  <si>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</si>
  <si>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</si>
  <si>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</si>
  <si>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</si>
  <si>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</si>
  <si>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</si>
  <si>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</si>
  <si>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</si>
  <si>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</si>
  <si>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</si>
  <si>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</si>
  <si>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</si>
  <si>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</si>
  <si>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</si>
  <si>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</si>
  <si>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</si>
  <si>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</si>
  <si>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</si>
  <si>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</si>
  <si>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</si>
  <si>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</si>
  <si>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</si>
  <si>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</si>
  <si>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</si>
  <si>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</si>
  <si>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</si>
  <si>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</si>
  <si>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</si>
  <si>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</si>
  <si>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</si>
  <si>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</si>
  <si>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</si>
  <si>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</si>
  <si>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</si>
  <si>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</si>
  <si>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</si>
  <si>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</si>
  <si>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</si>
  <si>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</si>
  <si>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</si>
  <si>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</si>
  <si>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</si>
  <si>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</si>
  <si>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</si>
  <si>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</si>
  <si>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</si>
  <si>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</si>
  <si>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</si>
  <si>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</si>
  <si>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</si>
  <si>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</si>
  <si>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</si>
  <si>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</si>
  <si>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</si>
  <si>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</si>
  <si>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</si>
  <si>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</si>
  <si>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</si>
  <si>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</si>
  <si>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</si>
  <si>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</si>
  <si>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</si>
  <si>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</si>
  <si>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</si>
  <si>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</si>
  <si>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</si>
  <si>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</si>
  <si>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</si>
  <si>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</si>
  <si>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</si>
  <si>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</si>
  <si>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</si>
  <si>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</si>
  <si>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</si>
  <si>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</si>
  <si>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</si>
  <si>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</si>
  <si>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</si>
  <si>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</si>
  <si>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</si>
  <si>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</si>
  <si>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</si>
  <si>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</si>
  <si>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</si>
  <si>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</si>
  <si>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</si>
  <si>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</si>
  <si>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</si>
  <si>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</si>
  <si>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</si>
  <si>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</si>
  <si>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</si>
  <si>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</si>
  <si>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</si>
  <si>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</si>
  <si>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</si>
  <si>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</si>
  <si>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</si>
  <si>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</si>
  <si>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</si>
  <si>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</si>
  <si>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</si>
  <si>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</si>
  <si>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</si>
  <si>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</si>
  <si>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</si>
  <si>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</si>
  <si>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</si>
  <si>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</si>
  <si>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</si>
  <si>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</si>
  <si>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</si>
  <si>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</si>
  <si>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</si>
  <si>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</si>
  <si>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</si>
  <si>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</si>
  <si>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</si>
  <si>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</si>
  <si>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</si>
  <si>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</si>
  <si>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</si>
  <si>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</si>
  <si>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</si>
  <si>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</si>
  <si>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</si>
  <si>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</si>
  <si>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</si>
  <si>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</si>
  <si>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</si>
  <si>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</si>
  <si>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</si>
  <si>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</si>
  <si>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</si>
  <si>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</si>
  <si>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</si>
  <si>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</si>
  <si>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</si>
  <si>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</si>
  <si>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</si>
  <si>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</si>
  <si>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</si>
  <si>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</si>
  <si>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</si>
  <si>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</si>
  <si>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</si>
  <si>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</si>
  <si>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</si>
  <si>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</si>
  <si>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</si>
  <si>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</si>
  <si>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</si>
  <si>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</si>
  <si>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</si>
  <si>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</si>
  <si>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</si>
  <si>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</si>
  <si>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</si>
  <si>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</si>
  <si>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</si>
  <si>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</si>
  <si>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</si>
  <si>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</si>
  <si>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</si>
  <si>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</si>
  <si>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</si>
  <si>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</si>
  <si>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</si>
  <si>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</si>
  <si>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</si>
  <si>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</si>
  <si>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</si>
  <si>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</si>
  <si>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</si>
  <si>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</si>
  <si>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</si>
  <si>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</si>
  <si>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</si>
  <si>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</si>
  <si>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</si>
  <si>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</si>
  <si>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</si>
  <si>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</si>
  <si>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</si>
  <si>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</si>
  <si>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</si>
  <si>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</si>
  <si>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</si>
  <si>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</si>
  <si>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</si>
  <si>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</si>
  <si>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</si>
  <si>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</si>
  <si>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</si>
  <si>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</si>
  <si>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</si>
  <si>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</si>
  <si>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</si>
  <si>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</si>
  <si>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</si>
  <si>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</si>
  <si>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</si>
  <si>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</si>
  <si>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</si>
  <si>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</si>
  <si>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</si>
  <si>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</si>
  <si>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</si>
  <si>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</si>
  <si>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</si>
  <si>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</si>
  <si>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</si>
  <si>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</si>
  <si>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</si>
  <si>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</si>
  <si>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</si>
  <si>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</si>
  <si>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</si>
  <si>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</si>
  <si>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</si>
  <si>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</si>
  <si>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</si>
  <si>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</si>
  <si>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</si>
  <si>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</si>
  <si>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</si>
  <si>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</si>
  <si>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</si>
  <si>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</si>
  <si>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</si>
  <si>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</si>
  <si>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</si>
  <si>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</si>
  <si>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</si>
  <si>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</si>
  <si>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</si>
  <si>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</si>
  <si>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</si>
  <si>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</si>
  <si>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</si>
  <si>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</si>
  <si>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</si>
  <si>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</si>
  <si>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</si>
  <si>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</si>
  <si>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</si>
  <si>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</si>
  <si>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</si>
  <si>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</si>
  <si>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</si>
  <si>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</si>
  <si>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</si>
  <si>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</si>
  <si>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</si>
  <si>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</si>
  <si>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</si>
  <si>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</si>
  <si>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</si>
  <si>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</si>
  <si>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</si>
  <si>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</si>
  <si>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</si>
  <si>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</si>
  <si>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</si>
  <si>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</si>
  <si>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</si>
  <si>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</si>
  <si>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</si>
  <si>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</si>
  <si>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</si>
  <si>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</si>
  <si>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</si>
  <si>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</si>
  <si>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</si>
  <si>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</si>
  <si>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</si>
  <si>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</si>
  <si>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</si>
  <si>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</si>
  <si>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</si>
  <si>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</si>
  <si>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</si>
  <si>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</si>
  <si>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</si>
  <si>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</si>
  <si>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</si>
  <si>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</si>
  <si>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</si>
  <si>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</si>
  <si>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</si>
  <si>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</si>
  <si>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</si>
  <si>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</si>
  <si>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</si>
  <si>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</si>
  <si>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</si>
  <si>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</si>
  <si>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</si>
  <si>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</si>
  <si>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</si>
  <si>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</si>
  <si>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</si>
  <si>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</si>
  <si>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</si>
  <si>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</si>
  <si>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</si>
  <si>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</si>
  <si>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</si>
  <si>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</si>
  <si>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</si>
  <si>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</si>
  <si>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</si>
  <si>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</si>
  <si>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</si>
  <si>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</si>
  <si>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</si>
  <si>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</si>
  <si>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</si>
  <si>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</si>
  <si>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</si>
  <si>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</si>
  <si>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</si>
  <si>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</si>
  <si>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</si>
  <si>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</si>
  <si>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</si>
  <si>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</si>
  <si>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</si>
  <si>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</si>
  <si>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</si>
  <si>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</si>
  <si>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</si>
  <si>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</si>
  <si>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</si>
  <si>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</si>
  <si>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</si>
  <si>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</si>
  <si>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</si>
  <si>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</si>
  <si>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</si>
  <si>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</si>
  <si>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</si>
  <si>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</si>
  <si>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</si>
  <si>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</si>
  <si>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</si>
  <si>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</si>
  <si>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</si>
  <si>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</si>
  <si>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</si>
  <si>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</si>
  <si>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</si>
  <si>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</si>
  <si>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</si>
  <si>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</si>
  <si>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</si>
  <si>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</si>
  <si>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</si>
  <si>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</si>
  <si>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</si>
  <si>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</si>
  <si>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</si>
  <si>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</si>
  <si>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</si>
  <si>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</si>
  <si>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</si>
  <si>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</si>
  <si>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</si>
  <si>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</si>
  <si>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</si>
  <si>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</si>
  <si>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</si>
  <si>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</si>
  <si>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</si>
  <si>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</si>
  <si>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</si>
  <si>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</si>
  <si>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</si>
  <si>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</si>
  <si>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</si>
  <si>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</si>
  <si>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</si>
  <si>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</si>
  <si>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</si>
  <si>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</si>
  <si>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</si>
  <si>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</si>
  <si>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</si>
  <si>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</si>
  <si>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</si>
  <si>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</si>
  <si>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</si>
  <si>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</si>
  <si>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</si>
  <si>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</si>
  <si>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</si>
  <si>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</si>
  <si>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</si>
  <si>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</si>
  <si>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</si>
  <si>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</si>
  <si>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</si>
  <si>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</si>
  <si>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</si>
  <si>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</si>
  <si>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</si>
  <si>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</si>
  <si>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</si>
  <si>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</si>
  <si>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</si>
  <si>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</si>
  <si>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</si>
  <si>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</si>
  <si>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</si>
  <si>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</si>
  <si>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</si>
  <si>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</si>
  <si>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</si>
  <si>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</si>
  <si>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</si>
  <si>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</si>
  <si>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</si>
  <si>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</si>
  <si>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</si>
  <si>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</si>
  <si>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</si>
  <si>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</si>
  <si>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</si>
  <si>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</si>
  <si>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</si>
  <si>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</si>
  <si>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</si>
  <si>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</si>
  <si>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</si>
  <si>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</si>
  <si>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</si>
  <si>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</si>
  <si>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</si>
  <si>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</si>
  <si>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</si>
  <si>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</si>
  <si>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</si>
  <si>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</si>
  <si>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</si>
  <si>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</si>
  <si>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</si>
  <si>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</si>
  <si>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</si>
  <si>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</si>
  <si>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</si>
  <si>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</si>
  <si>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</si>
  <si>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</si>
  <si>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</si>
  <si>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</si>
  <si>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</si>
  <si>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</si>
  <si>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</si>
  <si>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</si>
  <si>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</si>
  <si>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</si>
  <si>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</si>
  <si>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</si>
  <si>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</si>
  <si>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</si>
  <si>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</si>
  <si>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</si>
  <si>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</si>
  <si>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</si>
  <si>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</si>
  <si>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</si>
  <si>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</si>
  <si>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</si>
  <si>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</si>
  <si>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</si>
  <si>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</si>
  <si>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</si>
  <si>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</si>
  <si>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</si>
  <si>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</si>
  <si>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</si>
  <si>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</si>
  <si>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</si>
  <si>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</si>
  <si>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</si>
  <si>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</si>
  <si>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</si>
  <si>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</si>
  <si>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</si>
  <si>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</si>
  <si>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</si>
  <si>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</si>
  <si>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</si>
  <si>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</si>
  <si>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</si>
  <si>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</si>
  <si>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</si>
  <si>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</si>
  <si>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</si>
  <si>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</si>
  <si>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</si>
  <si>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</si>
  <si>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</si>
  <si>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</si>
  <si>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</si>
  <si>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</si>
  <si>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</si>
  <si>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</si>
  <si>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</si>
  <si>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</si>
  <si>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</si>
  <si>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</si>
  <si>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</si>
  <si>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</si>
  <si>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</si>
  <si>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</si>
  <si>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</si>
  <si>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</si>
  <si>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</si>
  <si>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</si>
  <si>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</si>
  <si>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</si>
  <si>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</si>
  <si>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</si>
  <si>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</si>
  <si>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</si>
  <si>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</si>
  <si>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</si>
  <si>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</si>
  <si>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</si>
  <si>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</si>
  <si>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</si>
  <si>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</si>
  <si>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</si>
  <si>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</si>
  <si>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</si>
  <si>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</si>
  <si>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</si>
  <si>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</si>
  <si>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</si>
  <si>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</si>
  <si>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</si>
  <si>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</si>
  <si>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</si>
  <si>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</si>
  <si>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</si>
  <si>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</si>
  <si>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</si>
  <si>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</si>
  <si>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</si>
  <si>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</si>
  <si>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</si>
  <si>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</si>
  <si>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</si>
  <si>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</si>
  <si>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</si>
  <si>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</si>
  <si>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</si>
  <si>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</si>
  <si>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</si>
  <si>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</si>
  <si>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</si>
  <si>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</si>
  <si>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</si>
  <si>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</si>
  <si>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</si>
  <si>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</si>
  <si>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</si>
  <si>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</si>
  <si>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</si>
  <si>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</si>
  <si>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</si>
  <si>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</si>
  <si>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</si>
  <si>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</si>
  <si>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</si>
  <si>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</si>
  <si>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</si>
  <si>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</si>
  <si>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</si>
  <si>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</si>
  <si>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</si>
  <si>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</si>
  <si>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</si>
  <si>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</si>
  <si>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</si>
  <si>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</si>
  <si>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</si>
  <si>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</si>
  <si>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</si>
  <si>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</si>
  <si>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</si>
  <si>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</si>
  <si>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</si>
  <si>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</si>
  <si>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</si>
  <si>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</si>
  <si>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</si>
  <si>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</si>
  <si>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</si>
  <si>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</si>
  <si>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</si>
  <si>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</si>
  <si>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</si>
  <si>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</si>
  <si>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</si>
  <si>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</si>
  <si>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</si>
  <si>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</si>
  <si>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</si>
  <si>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</si>
  <si>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</si>
  <si>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</si>
  <si>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</si>
  <si>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</si>
  <si>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</si>
  <si>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</si>
  <si>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</si>
  <si>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</si>
  <si>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</si>
  <si>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</si>
  <si>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</si>
  <si>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</si>
  <si>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</si>
  <si>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</si>
  <si>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</si>
  <si>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</si>
  <si>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</si>
  <si>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</si>
  <si>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</si>
  <si>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</si>
  <si>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</si>
  <si>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</si>
  <si>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</si>
  <si>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</si>
  <si>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</si>
  <si>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</si>
  <si>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</si>
  <si>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</si>
  <si>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</si>
  <si>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</si>
  <si>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</si>
  <si>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</si>
  <si>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</si>
  <si>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</si>
  <si>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</si>
  <si>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</si>
  <si>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</si>
  <si>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</si>
  <si>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</si>
  <si>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</si>
  <si>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</si>
  <si>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</si>
  <si>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</si>
  <si>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</si>
  <si>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</si>
  <si>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</si>
  <si>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</si>
  <si>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</si>
  <si>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</si>
  <si>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</si>
  <si>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</si>
  <si>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</si>
  <si>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</si>
  <si>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</si>
  <si>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</si>
  <si>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</si>
  <si>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</si>
  <si>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</si>
  <si>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</si>
  <si>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</si>
  <si>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</si>
  <si>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</si>
  <si>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</si>
  <si>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</si>
  <si>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</si>
  <si>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</si>
  <si>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</si>
  <si>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</si>
  <si>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</si>
  <si>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</si>
  <si>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</si>
  <si>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</si>
  <si>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</si>
  <si>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</si>
  <si>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</si>
  <si>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</si>
  <si>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</si>
  <si>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</si>
  <si>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</si>
  <si>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</si>
  <si>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</si>
  <si>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</si>
  <si>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</si>
  <si>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</si>
  <si>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</si>
  <si>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</si>
  <si>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</si>
  <si>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</si>
  <si>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</si>
  <si>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</si>
  <si>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</si>
  <si>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</si>
  <si>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</si>
  <si>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</si>
  <si>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</si>
  <si>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</si>
  <si>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</si>
  <si>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</si>
  <si>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</si>
  <si>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</si>
  <si>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</si>
  <si>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</si>
  <si>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</si>
  <si>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</si>
  <si>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</si>
  <si>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</si>
  <si>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</si>
  <si>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</si>
  <si>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</si>
  <si>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</si>
  <si>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</si>
  <si>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</si>
  <si>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</si>
  <si>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</si>
  <si>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</si>
  <si>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</si>
  <si>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</si>
  <si>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</si>
  <si>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</si>
  <si>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</si>
  <si>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</si>
  <si>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</si>
  <si>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</si>
  <si>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</si>
  <si>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</si>
  <si>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</si>
  <si>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</si>
  <si>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</si>
  <si>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</si>
  <si>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</si>
  <si>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</si>
  <si>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</si>
  <si>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</si>
  <si>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</si>
  <si>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</si>
  <si>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</si>
  <si>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</si>
  <si>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</si>
  <si>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</si>
  <si>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</si>
  <si>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</si>
  <si>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</si>
  <si>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</si>
  <si>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</si>
  <si>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</si>
  <si>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</si>
  <si>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</si>
  <si>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</si>
  <si>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</si>
  <si>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</si>
  <si>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</si>
  <si>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</si>
  <si>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</si>
  <si>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</si>
  <si>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</si>
  <si>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</si>
  <si>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</si>
  <si>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</si>
  <si>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</si>
  <si>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</si>
  <si>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</si>
  <si>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</si>
  <si>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</si>
  <si>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</si>
  <si>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</si>
  <si>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</si>
  <si>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</si>
  <si>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</si>
  <si>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</si>
  <si>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</si>
  <si>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</si>
  <si>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</si>
  <si>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</si>
  <si>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</si>
  <si>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</si>
  <si>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</si>
  <si>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</si>
  <si>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</si>
  <si>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</si>
  <si>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</si>
  <si>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</si>
  <si>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</si>
  <si>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</si>
  <si>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</si>
  <si>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</si>
  <si>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</si>
  <si>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</si>
  <si>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</si>
  <si>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</si>
  <si>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</si>
  <si>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</si>
  <si>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</si>
  <si>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</si>
  <si>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</si>
  <si>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</si>
  <si>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</si>
  <si>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</si>
  <si>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</si>
  <si>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</si>
  <si>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</si>
  <si>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</si>
  <si>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</si>
  <si>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</si>
  <si>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</si>
  <si>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</si>
  <si>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</si>
  <si>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</si>
  <si>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</si>
  <si>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</si>
  <si>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</si>
  <si>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</si>
  <si>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</si>
  <si>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</si>
  <si>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</si>
  <si>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</si>
  <si>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</si>
  <si>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</si>
  <si>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</si>
  <si>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</si>
  <si>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</si>
  <si>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</si>
  <si>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</si>
  <si>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</si>
  <si>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</si>
  <si>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</si>
  <si>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</si>
  <si>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</si>
  <si>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</si>
  <si>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</si>
  <si>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</si>
  <si>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</si>
  <si>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</si>
  <si>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</si>
  <si>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</si>
  <si>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</si>
  <si>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</si>
  <si>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</si>
  <si>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</si>
  <si>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</si>
  <si>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</si>
  <si>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</si>
  <si>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</si>
  <si>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</si>
  <si>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</si>
  <si>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</si>
  <si>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</si>
  <si>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</si>
  <si>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</si>
  <si>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</si>
  <si>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</si>
  <si>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</si>
  <si>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</si>
  <si>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</si>
  <si>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</si>
  <si>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</si>
  <si>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</si>
  <si>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</si>
  <si>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</si>
  <si>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</si>
  <si>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</si>
  <si>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</si>
  <si>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</si>
  <si>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</si>
  <si>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</si>
  <si>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</si>
  <si>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</si>
  <si>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</si>
  <si>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</si>
  <si>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</si>
  <si>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</si>
  <si>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</si>
  <si>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</si>
  <si>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</si>
  <si>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</si>
  <si>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</si>
  <si>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</si>
  <si>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</si>
  <si>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</si>
  <si>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</si>
  <si>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</si>
  <si>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</si>
  <si>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</si>
  <si>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</si>
  <si>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</si>
  <si>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</si>
  <si>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</si>
  <si>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</si>
  <si>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</si>
  <si>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</si>
  <si>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</si>
  <si>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</si>
  <si>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</si>
  <si>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</si>
  <si>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</si>
  <si>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</si>
  <si>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</si>
  <si>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</si>
  <si>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</si>
  <si>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</si>
  <si>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</si>
  <si>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</si>
  <si>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</si>
  <si>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</si>
  <si>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</si>
  <si>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</si>
  <si>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</si>
  <si>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</si>
  <si>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</si>
  <si>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</si>
  <si>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</si>
  <si>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</si>
  <si>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</si>
  <si>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</si>
  <si>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</si>
  <si>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</si>
  <si>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</si>
  <si>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</si>
  <si>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</si>
  <si>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</si>
  <si>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</si>
  <si>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</si>
  <si>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</si>
  <si>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</si>
  <si>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</si>
  <si>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</si>
  <si>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</si>
  <si>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</si>
  <si>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</si>
  <si>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</si>
  <si>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</si>
  <si>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</si>
  <si>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</si>
  <si>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</si>
  <si>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</si>
  <si>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</si>
  <si>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</si>
  <si>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</si>
  <si>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</si>
  <si>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</si>
  <si>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</si>
  <si>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</si>
  <si>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</si>
  <si>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</si>
  <si>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</si>
  <si>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</si>
  <si>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</si>
  <si>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</si>
  <si>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</si>
  <si>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</si>
  <si>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</si>
  <si>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</si>
  <si>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</si>
  <si>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</si>
  <si>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</si>
  <si>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</si>
  <si>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</si>
  <si>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</si>
  <si>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</si>
  <si>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</si>
  <si>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</si>
  <si>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</si>
  <si>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</si>
  <si>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</si>
  <si>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</si>
  <si>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</si>
  <si>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</si>
  <si>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</si>
  <si>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</si>
  <si>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</si>
  <si>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</si>
  <si>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</si>
  <si>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</si>
  <si>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</si>
  <si>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</si>
  <si>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</si>
  <si>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</si>
  <si>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</si>
  <si>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</si>
  <si>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</si>
  <si>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</si>
  <si>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</si>
  <si>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</si>
  <si>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</si>
  <si>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</si>
  <si>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</si>
  <si>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</si>
  <si>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</si>
  <si>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</si>
  <si>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</si>
  <si>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</si>
  <si>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</si>
  <si>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</si>
  <si>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</si>
  <si>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</si>
  <si>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</si>
  <si>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</si>
  <si>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</si>
  <si>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</si>
  <si>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</si>
  <si>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</si>
  <si>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</si>
  <si>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</si>
  <si>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</si>
  <si>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</si>
  <si>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</si>
  <si>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</si>
  <si>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</si>
  <si>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</si>
  <si>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</si>
  <si>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</si>
  <si>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</si>
  <si>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</si>
  <si>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</si>
  <si>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</si>
  <si>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</si>
  <si>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</si>
  <si>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</si>
  <si>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</si>
  <si>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</si>
  <si>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</si>
  <si>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</si>
  <si>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</si>
  <si>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</si>
  <si>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</si>
  <si>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</si>
  <si>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</si>
  <si>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</si>
  <si>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</si>
  <si>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</si>
  <si>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</si>
  <si>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</si>
  <si>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</si>
  <si>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</si>
  <si>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</si>
  <si>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</si>
  <si>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</si>
  <si>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</si>
  <si>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</si>
  <si>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</si>
  <si>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</si>
  <si>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</si>
  <si>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</si>
  <si>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</si>
  <si>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</si>
  <si>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</si>
  <si>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</si>
  <si>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</si>
  <si>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</si>
  <si>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</si>
  <si>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</si>
  <si>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</si>
  <si>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</si>
  <si>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</si>
  <si>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</si>
  <si>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</si>
  <si>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</si>
  <si>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</si>
  <si>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</si>
  <si>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</si>
  <si>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</si>
  <si>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</si>
  <si>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</si>
  <si>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</si>
  <si>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</si>
  <si>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</si>
  <si>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</si>
  <si>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</si>
  <si>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</si>
  <si>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</si>
  <si>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</si>
  <si>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</si>
  <si>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</si>
  <si>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</si>
  <si>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</si>
  <si>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</si>
  <si>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</si>
  <si>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</si>
  <si>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</si>
  <si>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</si>
  <si>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</si>
  <si>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</si>
  <si>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</si>
  <si>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</si>
  <si>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</si>
  <si>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</si>
  <si>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</si>
  <si>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</si>
  <si>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</si>
  <si>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</si>
  <si>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</si>
  <si>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</si>
  <si>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</si>
  <si>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</si>
  <si>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</si>
  <si>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</si>
  <si>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</si>
  <si>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</si>
  <si>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</si>
  <si>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</si>
  <si>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</si>
  <si>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</si>
  <si>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</si>
  <si>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</si>
  <si>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</si>
  <si>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</si>
  <si>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</si>
  <si>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</si>
  <si>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</si>
  <si>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</si>
  <si>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</si>
  <si>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</si>
  <si>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</si>
  <si>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</si>
  <si>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</si>
  <si>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</si>
  <si>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</si>
  <si>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</si>
  <si>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</si>
  <si>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</si>
  <si>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</si>
  <si>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</si>
  <si>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</si>
  <si>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</si>
  <si>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</si>
  <si>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</si>
  <si>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</si>
  <si>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</si>
  <si>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</si>
  <si>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</si>
  <si>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</si>
  <si>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</si>
  <si>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</si>
  <si>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</si>
  <si>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</si>
  <si>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</si>
  <si>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</si>
  <si>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</si>
  <si>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</si>
  <si>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</si>
  <si>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</si>
  <si>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</si>
  <si>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</si>
  <si>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</si>
  <si>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</si>
  <si>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</si>
  <si>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</si>
  <si>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</si>
  <si>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</si>
  <si>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</si>
  <si>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</si>
  <si>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</si>
  <si>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</si>
  <si>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</si>
  <si>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</si>
  <si>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</si>
  <si>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</si>
  <si>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</si>
  <si>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</si>
  <si>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</si>
  <si>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</si>
  <si>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</si>
  <si>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</si>
  <si>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</si>
  <si>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</si>
  <si>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</si>
  <si>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</si>
  <si>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</si>
  <si>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</si>
  <si>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</si>
  <si>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</si>
  <si>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</si>
  <si>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</si>
  <si>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</si>
  <si>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</si>
  <si>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</si>
  <si>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</si>
  <si>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</si>
  <si>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</si>
  <si>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</si>
  <si>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</si>
  <si>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</si>
  <si>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</si>
  <si>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</si>
  <si>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</si>
  <si>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</si>
  <si>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</si>
  <si>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</si>
  <si>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</si>
  <si>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</si>
  <si>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</si>
  <si>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</si>
  <si>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</si>
  <si>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</si>
  <si>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</si>
  <si>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</si>
  <si>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</si>
  <si>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</si>
  <si>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</si>
  <si>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</si>
  <si>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</si>
  <si>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</si>
  <si>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</si>
  <si>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</si>
  <si>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</si>
  <si>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</si>
  <si>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</si>
  <si>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</si>
  <si>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</si>
  <si>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</si>
  <si>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</si>
  <si>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</si>
  <si>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</si>
  <si>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</si>
  <si>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</si>
  <si>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</si>
  <si>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</si>
  <si>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</si>
  <si>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</si>
  <si>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</si>
  <si>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</si>
  <si>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</si>
  <si>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</si>
  <si>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</si>
  <si>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</si>
  <si>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</si>
  <si>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</si>
  <si>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</si>
  <si>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</si>
  <si>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</si>
  <si>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</si>
  <si>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</si>
  <si>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</si>
  <si>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</si>
  <si>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</si>
  <si>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</si>
  <si>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</si>
  <si>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</si>
  <si>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</si>
  <si>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</si>
  <si>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</si>
  <si>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</si>
  <si>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</si>
  <si>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</si>
  <si>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</si>
  <si>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</si>
  <si>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</si>
  <si>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</si>
  <si>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</si>
  <si>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</si>
  <si>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</si>
  <si>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</si>
  <si>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</si>
  <si>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</si>
  <si>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</si>
  <si>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</si>
  <si>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</si>
  <si>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</si>
  <si>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</si>
  <si>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</si>
  <si>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</si>
  <si>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</si>
  <si>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</si>
  <si>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</si>
  <si>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</si>
  <si>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</si>
  <si>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</si>
  <si>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</si>
  <si>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</si>
  <si>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</si>
  <si>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</si>
  <si>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</si>
  <si>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</si>
  <si>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</si>
  <si>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</si>
  <si>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</si>
  <si>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</si>
  <si>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</si>
  <si>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</si>
  <si>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</si>
  <si>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</si>
  <si>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</si>
  <si>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</si>
  <si>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</si>
  <si>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</si>
  <si>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</si>
  <si>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</si>
  <si>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</si>
  <si>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</si>
  <si>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</si>
  <si>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</si>
  <si>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</si>
  <si>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</si>
  <si>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</si>
  <si>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</si>
  <si>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</si>
  <si>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</si>
  <si>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</si>
  <si>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</si>
  <si>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</si>
  <si>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</si>
  <si>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</si>
  <si>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</si>
  <si>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</si>
  <si>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</si>
  <si>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</si>
  <si>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</si>
  <si>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</si>
  <si>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</si>
  <si>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</si>
  <si>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</si>
  <si>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</si>
  <si>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</si>
  <si>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</si>
  <si>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</si>
  <si>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</si>
  <si>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</si>
  <si>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</si>
  <si>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</si>
  <si>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</si>
  <si>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</si>
  <si>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</si>
  <si>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</si>
  <si>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</si>
  <si>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</si>
  <si>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</si>
  <si>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</si>
  <si>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</si>
  <si>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</si>
  <si>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</si>
  <si>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</si>
  <si>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</si>
  <si>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</si>
  <si>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</si>
  <si>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</si>
  <si>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</si>
  <si>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</si>
  <si>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</si>
  <si>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</si>
  <si>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</si>
  <si>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</si>
  <si>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</si>
  <si>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</si>
  <si>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</si>
  <si>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</si>
  <si>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</si>
  <si>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</si>
  <si>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</si>
  <si>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</si>
  <si>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</si>
  <si>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</si>
  <si>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</si>
  <si>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</si>
  <si>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</si>
  <si>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</si>
  <si>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</si>
  <si>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</si>
  <si>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</si>
  <si>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</si>
  <si>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</si>
  <si>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</si>
  <si>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</si>
  <si>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</si>
  <si>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</si>
  <si>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</si>
  <si>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</si>
  <si>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</si>
  <si>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</si>
  <si>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</si>
  <si>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</si>
  <si>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</si>
  <si>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</si>
  <si>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</si>
  <si>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</si>
  <si>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</si>
  <si>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</si>
  <si>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</si>
  <si>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</si>
  <si>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</si>
  <si>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</si>
  <si>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</si>
  <si>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</si>
  <si>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</si>
  <si>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</si>
  <si>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</si>
  <si>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</si>
  <si>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</si>
  <si>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</si>
  <si>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</si>
  <si>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</si>
  <si>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</si>
  <si>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</si>
  <si>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</si>
  <si>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</si>
  <si>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</si>
  <si>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</si>
  <si>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</si>
  <si>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</si>
  <si>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</si>
  <si>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</si>
  <si>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</si>
  <si>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</si>
  <si>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</si>
  <si>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</si>
  <si>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</si>
  <si>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</si>
  <si>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</si>
  <si>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</si>
  <si>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</si>
  <si>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</si>
  <si>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</si>
  <si>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</si>
  <si>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</si>
  <si>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</si>
  <si>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</si>
  <si>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</si>
  <si>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</si>
  <si>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</si>
  <si>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</si>
  <si>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</si>
  <si>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</si>
  <si>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</si>
  <si>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</si>
  <si>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</si>
  <si>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</si>
  <si>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</si>
  <si>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</si>
  <si>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</si>
  <si>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</si>
  <si>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</si>
  <si>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</si>
  <si>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</si>
  <si>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</si>
  <si>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</si>
  <si>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</si>
  <si>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</si>
  <si>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</si>
  <si>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</si>
  <si>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</si>
  <si>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</si>
  <si>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</si>
  <si>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</si>
  <si>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</si>
  <si>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</si>
  <si>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</si>
  <si>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</si>
  <si>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</si>
  <si>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</si>
  <si>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</si>
  <si>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</si>
  <si>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</si>
  <si>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</si>
  <si>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</si>
  <si>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</si>
  <si>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</si>
  <si>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</si>
  <si>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</si>
  <si>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</si>
  <si>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</si>
  <si>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</si>
  <si>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</si>
  <si>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</si>
  <si>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</si>
  <si>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</si>
  <si>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</si>
  <si>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</si>
  <si>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</si>
  <si>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</si>
  <si>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</si>
  <si>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</si>
  <si>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</si>
  <si>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</si>
  <si>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</si>
  <si>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</si>
  <si>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</si>
  <si>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</si>
  <si>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</si>
  <si>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</si>
  <si>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</si>
  <si>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</si>
  <si>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</si>
  <si>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</si>
  <si>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</si>
  <si>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</si>
  <si>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</si>
  <si>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</si>
  <si>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</si>
  <si>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</si>
  <si>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</si>
  <si>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</si>
  <si>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</si>
  <si>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</si>
  <si>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</si>
  <si>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</si>
  <si>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</si>
  <si>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</si>
  <si>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</si>
  <si>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</si>
  <si>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</si>
  <si>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</si>
  <si>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</si>
  <si>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</si>
  <si>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</si>
  <si>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</si>
  <si>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</si>
  <si>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</si>
  <si>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</si>
  <si>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</si>
  <si>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</si>
  <si>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</si>
  <si>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</si>
  <si>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</si>
  <si>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</si>
  <si>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</si>
  <si>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</si>
  <si>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</si>
  <si>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</si>
  <si>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</si>
  <si>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</si>
  <si>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</si>
  <si>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</si>
  <si>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</si>
  <si>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</si>
  <si>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</si>
  <si>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</si>
  <si>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</si>
  <si>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</si>
  <si>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</si>
  <si>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</si>
  <si>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</si>
  <si>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</si>
  <si>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</si>
  <si>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</si>
  <si>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</si>
  <si>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</si>
  <si>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</si>
  <si>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</si>
  <si>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</si>
  <si>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</si>
  <si>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</si>
  <si>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</si>
  <si>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</si>
  <si>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</si>
  <si>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</si>
  <si>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</si>
  <si>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</si>
  <si>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</si>
  <si>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</si>
  <si>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</si>
  <si>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</si>
  <si>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</si>
  <si>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</si>
  <si>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</si>
  <si>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</si>
  <si>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</si>
  <si>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</si>
  <si>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</si>
  <si>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</si>
  <si>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</si>
  <si>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</si>
  <si>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</si>
  <si>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</si>
  <si>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</si>
  <si>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</si>
  <si>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</si>
  <si>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</si>
  <si>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</si>
  <si>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</si>
  <si>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</si>
  <si>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</si>
  <si>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</si>
  <si>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</si>
  <si>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</si>
  <si>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</si>
  <si>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</si>
  <si>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</si>
  <si>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</si>
  <si>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</si>
  <si>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</si>
  <si>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</si>
  <si>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</si>
  <si>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</si>
  <si>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</si>
  <si>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</si>
  <si>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</si>
  <si>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</si>
  <si>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</si>
  <si>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</si>
  <si>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</si>
  <si>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</si>
  <si>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</si>
  <si>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</si>
  <si>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</si>
  <si>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</si>
  <si>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</si>
  <si>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</si>
  <si>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</si>
  <si>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</si>
  <si>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</si>
  <si>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</si>
  <si>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</si>
  <si>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</si>
  <si>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</si>
  <si>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</si>
  <si>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</si>
  <si>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</si>
  <si>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</si>
  <si>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</si>
  <si>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</si>
  <si>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</si>
  <si>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</si>
  <si>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</si>
  <si>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</si>
  <si>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</si>
  <si>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</si>
  <si>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</si>
  <si>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</si>
  <si>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</si>
  <si>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</si>
  <si>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</si>
  <si>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</si>
  <si>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</si>
  <si>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</si>
  <si>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</si>
  <si>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</si>
  <si>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</si>
  <si>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</si>
  <si>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</si>
  <si>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</si>
  <si>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</si>
  <si>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</si>
  <si>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</si>
  <si>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</si>
  <si>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</si>
  <si>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</si>
  <si>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</si>
  <si>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</si>
  <si>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</si>
  <si>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</si>
  <si>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</si>
  <si>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</si>
  <si>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</si>
  <si>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</si>
  <si>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</si>
  <si>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</si>
  <si>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</si>
  <si>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</si>
  <si>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</si>
  <si>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</si>
  <si>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</si>
  <si>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</si>
  <si>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</si>
  <si>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</si>
  <si>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</si>
  <si>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</si>
  <si>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</si>
  <si>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</si>
  <si>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</si>
  <si>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</si>
  <si>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</si>
  <si>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</si>
  <si>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</si>
  <si>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</si>
  <si>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</si>
  <si>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</si>
  <si>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</si>
  <si>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</si>
  <si>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</si>
  <si>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</si>
  <si>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</si>
  <si>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</si>
  <si>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</si>
  <si>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</si>
  <si>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</si>
  <si>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</si>
  <si>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</si>
  <si>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</si>
  <si>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</si>
  <si>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</si>
  <si>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</si>
  <si>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</si>
  <si>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</si>
  <si>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</si>
  <si>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</si>
  <si>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</si>
  <si>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</si>
  <si>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</si>
  <si>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</si>
  <si>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</si>
  <si>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</si>
  <si>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</si>
  <si>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</si>
  <si>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</si>
  <si>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</si>
  <si>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</si>
  <si>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</si>
  <si>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</si>
  <si>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</si>
  <si>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</si>
  <si>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</si>
  <si>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</si>
  <si>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</si>
  <si>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</si>
  <si>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</si>
  <si>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</si>
  <si>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</si>
  <si>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</si>
  <si>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</si>
  <si>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</si>
  <si>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</si>
  <si>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</si>
  <si>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</si>
  <si>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</si>
  <si>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</si>
  <si>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</si>
  <si>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</si>
  <si>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</si>
  <si>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</si>
  <si>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</si>
  <si>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</si>
  <si>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</si>
  <si>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</si>
  <si>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</si>
  <si>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</si>
  <si>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</si>
  <si>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</si>
  <si>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</si>
  <si>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</si>
  <si>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</si>
  <si>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</si>
  <si>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</si>
  <si>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</si>
  <si>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</si>
  <si>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</si>
  <si>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</si>
  <si>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</si>
  <si>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</si>
  <si>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</si>
  <si>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</si>
  <si>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</si>
  <si>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</si>
  <si>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</si>
  <si>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</si>
  <si>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</si>
  <si>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</si>
  <si>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</si>
  <si>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</si>
  <si>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</si>
  <si>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</si>
  <si>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</si>
  <si>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</si>
  <si>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</si>
  <si>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</si>
  <si>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</si>
  <si>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</si>
  <si>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</si>
  <si>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</si>
  <si>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</si>
  <si>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</si>
  <si>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</si>
  <si>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</si>
  <si>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</si>
  <si>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</si>
  <si>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</si>
  <si>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</si>
  <si>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</si>
  <si>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</si>
  <si>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</si>
  <si>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</si>
  <si>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</si>
  <si>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</si>
  <si>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</si>
  <si>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</si>
  <si>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</si>
  <si>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</si>
  <si>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</si>
  <si>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</si>
  <si>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</si>
  <si>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</si>
  <si>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</si>
  <si>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</si>
  <si>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</si>
  <si>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</si>
  <si>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</si>
  <si>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</si>
  <si>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</si>
  <si>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</si>
  <si>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</si>
  <si>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</si>
  <si>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</si>
  <si>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</si>
  <si>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</si>
  <si>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</si>
  <si>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</si>
  <si>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</si>
  <si>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</si>
  <si>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</si>
  <si>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</si>
  <si>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</si>
  <si>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</si>
  <si>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</si>
  <si>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</si>
  <si>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</si>
  <si>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</si>
  <si>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</si>
  <si>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</si>
  <si>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</si>
  <si>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</si>
  <si>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</si>
  <si>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</si>
  <si>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</si>
  <si>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</si>
  <si>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</si>
  <si>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</si>
  <si>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</si>
  <si>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</si>
  <si>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</si>
  <si>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</si>
  <si>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</si>
  <si>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</si>
  <si>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</si>
  <si>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</si>
  <si>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</si>
  <si>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</si>
  <si>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</si>
  <si>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</si>
  <si>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</si>
  <si>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</si>
  <si>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</si>
  <si>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</si>
  <si>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</si>
  <si>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</si>
  <si>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</si>
  <si>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</si>
  <si>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</si>
  <si>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</si>
  <si>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</si>
  <si>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</si>
  <si>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</si>
  <si>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</si>
  <si>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</si>
  <si>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</si>
  <si>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</si>
  <si>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</si>
  <si>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</si>
  <si>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</si>
  <si>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</si>
  <si>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</si>
  <si>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</si>
  <si>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</si>
  <si>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</si>
  <si>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</si>
  <si>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</si>
  <si>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</si>
  <si>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</si>
  <si>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</si>
  <si>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</si>
  <si>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</si>
  <si>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</si>
  <si>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</si>
  <si>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</si>
  <si>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</si>
  <si>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</si>
  <si>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</si>
  <si>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</si>
  <si>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</si>
  <si>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</si>
  <si>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</si>
  <si>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</si>
  <si>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</si>
  <si>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</si>
  <si>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</si>
  <si>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</si>
  <si>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</si>
  <si>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</si>
  <si>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</si>
  <si>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</si>
  <si>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</si>
  <si>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</si>
  <si>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</si>
  <si>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</si>
  <si>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</si>
  <si>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</si>
  <si>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</si>
  <si>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</si>
  <si>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</si>
  <si>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</si>
  <si>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</si>
  <si>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</si>
  <si>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</si>
  <si>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</si>
  <si>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</si>
  <si>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</si>
  <si>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</si>
  <si>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</si>
  <si>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</si>
  <si>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</si>
  <si>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</si>
  <si>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</si>
  <si>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</si>
  <si>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</si>
  <si>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</si>
  <si>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</si>
  <si>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</si>
  <si>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</si>
  <si>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</si>
  <si>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</si>
  <si>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</si>
  <si>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</si>
  <si>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</si>
  <si>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</si>
  <si>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</si>
  <si>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</si>
  <si>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</si>
  <si>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</si>
  <si>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</si>
  <si>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</si>
  <si>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</si>
  <si>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</si>
  <si>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</si>
  <si>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</si>
  <si>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</si>
  <si>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</si>
  <si>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</si>
  <si>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</si>
  <si>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</si>
  <si>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</si>
  <si>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</si>
  <si>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</si>
  <si>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</si>
  <si>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</si>
  <si>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</si>
  <si>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</si>
  <si>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</si>
  <si>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</si>
  <si>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</si>
  <si>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</si>
  <si>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</si>
  <si>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</si>
  <si>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</si>
  <si>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</si>
  <si>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</si>
  <si>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</si>
  <si>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</si>
  <si>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</si>
  <si>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</si>
  <si>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</si>
  <si>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</si>
  <si>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</si>
  <si>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</si>
  <si>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</si>
  <si>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</si>
  <si>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</si>
  <si>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</si>
  <si>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</si>
  <si>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</si>
  <si>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</si>
  <si>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</si>
  <si>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</si>
  <si>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</si>
  <si>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</si>
  <si>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</si>
  <si>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</si>
  <si>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</si>
  <si>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</si>
  <si>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</si>
  <si>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</si>
  <si>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</si>
  <si>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</si>
  <si>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</si>
  <si>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</si>
  <si>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</si>
  <si>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</si>
  <si>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</si>
  <si>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</si>
  <si>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</si>
  <si>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</si>
  <si>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</si>
  <si>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</si>
  <si>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</si>
  <si>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</si>
  <si>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</si>
  <si>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</si>
  <si>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</si>
  <si>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</si>
  <si>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</si>
  <si>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</si>
  <si>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</si>
  <si>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</si>
  <si>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</si>
  <si>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</si>
  <si>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</si>
  <si>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</si>
  <si>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</si>
  <si>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</si>
  <si>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</si>
  <si>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</si>
  <si>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</si>
  <si>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</si>
  <si>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</si>
  <si>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</si>
  <si>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</si>
  <si>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</si>
  <si>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</si>
  <si>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</si>
  <si>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</si>
  <si>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</si>
  <si>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</si>
  <si>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</si>
  <si>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</si>
  <si>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</si>
  <si>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</si>
  <si>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</si>
  <si>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</si>
  <si>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</si>
  <si>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</si>
  <si>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</si>
  <si>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</si>
  <si>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</si>
  <si>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</si>
  <si>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</si>
  <si>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</si>
  <si>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</si>
  <si>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</si>
  <si>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</si>
  <si>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</si>
  <si>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</si>
  <si>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</si>
  <si>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</si>
  <si>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</si>
  <si>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</si>
  <si>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</si>
  <si>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</si>
  <si>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</si>
  <si>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</si>
  <si>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</si>
  <si>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</si>
  <si>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</si>
  <si>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</si>
  <si>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</si>
  <si>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</si>
  <si>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</si>
  <si>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</si>
  <si>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</si>
  <si>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</si>
  <si>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</si>
  <si>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</si>
  <si>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</si>
  <si>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</si>
  <si>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</si>
  <si>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</si>
  <si>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</si>
  <si>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</si>
  <si>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</si>
  <si>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</si>
  <si>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</si>
  <si>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</si>
  <si>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</si>
  <si>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</si>
  <si>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</si>
  <si>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</si>
  <si>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</si>
  <si>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</si>
  <si>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</si>
  <si>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</si>
  <si>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</si>
  <si>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</si>
  <si>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</si>
  <si>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</si>
  <si>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</si>
  <si>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</si>
  <si>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</si>
  <si>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</si>
  <si>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</si>
  <si>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</si>
  <si>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</si>
  <si>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</si>
  <si>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</si>
  <si>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</si>
  <si>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</si>
  <si>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</si>
  <si>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</si>
  <si>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</si>
  <si>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</si>
  <si>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</si>
  <si>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</si>
  <si>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</si>
  <si>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</si>
  <si>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</si>
  <si>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</si>
  <si>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</si>
  <si>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</si>
  <si>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</si>
  <si>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</si>
  <si>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</si>
  <si>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</si>
  <si>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</si>
  <si>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</si>
  <si>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</si>
  <si>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</si>
  <si>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</si>
  <si>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</si>
  <si>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</si>
  <si>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</si>
  <si>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</si>
  <si>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</si>
  <si>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</si>
  <si>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</si>
  <si>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</si>
  <si>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</si>
  <si>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</si>
  <si>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</si>
  <si>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</si>
  <si>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</si>
  <si>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</si>
  <si>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</si>
  <si>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</si>
  <si>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</si>
  <si>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</si>
  <si>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</si>
  <si>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</si>
  <si>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</si>
  <si>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</si>
  <si>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</si>
  <si>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</si>
  <si>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</si>
  <si>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</si>
  <si>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</si>
  <si>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</si>
  <si>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</si>
  <si>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</si>
  <si>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</si>
  <si>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</si>
  <si>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</si>
  <si>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</si>
  <si>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</si>
  <si>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</si>
  <si>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</si>
  <si>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</si>
  <si>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</si>
  <si>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</si>
  <si>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</si>
  <si>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</si>
  <si>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</si>
  <si>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</si>
  <si>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</si>
  <si>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</si>
  <si>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</si>
  <si>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</si>
  <si>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</si>
  <si>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</si>
  <si>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</si>
  <si>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</si>
  <si>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</si>
  <si>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</si>
  <si>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</si>
  <si>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</si>
  <si>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</si>
  <si>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</si>
  <si>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</si>
  <si>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</si>
  <si>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</si>
  <si>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</si>
  <si>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</si>
  <si>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</si>
  <si>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</si>
  <si>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</si>
  <si>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</si>
  <si>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</si>
  <si>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</si>
  <si>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</si>
  <si>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</si>
  <si>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</si>
  <si>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</si>
  <si>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</si>
  <si>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</si>
  <si>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</si>
  <si>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</si>
  <si>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</si>
  <si>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</si>
  <si>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</si>
  <si>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</si>
  <si>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</si>
  <si>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</si>
  <si>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</si>
  <si>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</si>
  <si>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</si>
  <si>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</si>
  <si>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</si>
  <si>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</si>
  <si>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</si>
  <si>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</si>
  <si>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</si>
  <si>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</si>
  <si>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</si>
  <si>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</si>
  <si>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</si>
  <si>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</si>
  <si>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</si>
  <si>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</si>
  <si>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</si>
  <si>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</si>
  <si>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</si>
  <si>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</si>
  <si>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</si>
  <si>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</si>
  <si>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</si>
  <si>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</si>
  <si>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</si>
  <si>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</si>
  <si>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</si>
  <si>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</si>
  <si>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</si>
  <si>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</si>
  <si>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</si>
  <si>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</si>
  <si>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</si>
  <si>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</si>
  <si>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</si>
  <si>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</si>
  <si>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</si>
  <si>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</si>
  <si>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</si>
  <si>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</si>
  <si>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</si>
  <si>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</si>
  <si>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</si>
  <si>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</si>
  <si>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</si>
  <si>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</si>
  <si>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</si>
  <si>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</si>
  <si>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</si>
  <si>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</si>
  <si>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</si>
  <si>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</si>
  <si>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</si>
  <si>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</si>
  <si>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</si>
  <si>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</si>
  <si>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</si>
  <si>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</si>
  <si>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</si>
  <si>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</si>
  <si>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</si>
  <si>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</si>
  <si>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</si>
  <si>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</si>
  <si>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</si>
  <si>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</si>
  <si>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</si>
  <si>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</si>
  <si>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</si>
  <si>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</si>
  <si>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</si>
  <si>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</si>
  <si>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</si>
  <si>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</si>
  <si>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</si>
  <si>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</si>
  <si>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</si>
  <si>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</si>
  <si>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</si>
  <si>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</si>
  <si>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</si>
  <si>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</si>
  <si>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</si>
  <si>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</si>
  <si>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</si>
  <si>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</si>
  <si>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</si>
  <si>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</si>
  <si>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</si>
  <si>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</si>
  <si>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</si>
  <si>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</si>
  <si>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</si>
  <si>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</si>
  <si>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</si>
  <si>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</si>
  <si>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</si>
  <si>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</si>
  <si>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</si>
  <si>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</si>
  <si>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</si>
  <si>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</si>
  <si>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</si>
  <si>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</si>
  <si>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</si>
  <si>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</si>
  <si>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</si>
  <si>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</si>
  <si>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</si>
  <si>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</si>
  <si>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</si>
  <si>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</si>
  <si>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</si>
  <si>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</si>
  <si>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</si>
  <si>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</si>
  <si>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</si>
  <si>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</si>
  <si>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</si>
  <si>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</si>
  <si>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</si>
  <si>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</si>
  <si>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</si>
  <si>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</si>
  <si>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</si>
  <si>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</si>
  <si>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</si>
  <si>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</si>
  <si>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</si>
  <si>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</si>
  <si>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</si>
  <si>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</si>
  <si>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</si>
  <si>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</si>
  <si>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</si>
  <si>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</si>
  <si>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</si>
  <si>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</si>
  <si>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</si>
  <si>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</si>
  <si>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</si>
  <si>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</si>
  <si>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</si>
  <si>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</si>
  <si>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</si>
  <si>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</si>
  <si>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</si>
  <si>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</si>
  <si>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</si>
  <si>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</si>
  <si>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</si>
  <si>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</si>
  <si>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</si>
  <si>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</si>
  <si>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</si>
  <si>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</si>
  <si>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</si>
  <si>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</si>
  <si>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</si>
  <si>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</si>
  <si>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</si>
  <si>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</si>
  <si>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</si>
  <si>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</si>
  <si>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</si>
  <si>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</si>
  <si>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</si>
  <si>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</si>
  <si>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</si>
  <si>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</si>
  <si>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</si>
  <si>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</si>
  <si>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</si>
  <si>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</si>
  <si>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</si>
  <si>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</si>
  <si>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</si>
  <si>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</si>
  <si>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</si>
  <si>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</si>
  <si>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</si>
  <si>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</si>
  <si>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</si>
  <si>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</si>
  <si>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</si>
  <si>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</si>
  <si>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</si>
  <si>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</si>
  <si>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</si>
  <si>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</si>
  <si>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</si>
  <si>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</si>
  <si>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</si>
  <si>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</si>
  <si>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</si>
  <si>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</si>
  <si>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</si>
  <si>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</si>
  <si>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</si>
  <si>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</si>
  <si>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</si>
  <si>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</si>
  <si>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</si>
  <si>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</si>
  <si>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</si>
  <si>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</si>
  <si>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</si>
  <si>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</si>
  <si>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</si>
  <si>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</si>
  <si>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</si>
  <si>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</si>
  <si>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</si>
  <si>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</si>
  <si>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</si>
  <si>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</si>
  <si>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</si>
  <si>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</si>
  <si>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</si>
  <si>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</si>
  <si>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</si>
  <si>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</si>
  <si>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</si>
  <si>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</si>
  <si>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</si>
  <si>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</si>
  <si>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</si>
  <si>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</si>
  <si>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</si>
  <si>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</si>
  <si>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</si>
  <si>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</si>
  <si>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</si>
  <si>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</si>
  <si>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</si>
  <si>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</si>
  <si>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</si>
  <si>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</si>
  <si>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</si>
  <si>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</si>
  <si>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</si>
  <si>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</si>
  <si>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</si>
  <si>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</si>
  <si>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</si>
  <si>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</si>
  <si>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</si>
  <si>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</si>
  <si>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</si>
  <si>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</si>
  <si>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</si>
  <si>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</si>
  <si>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</si>
  <si>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</si>
  <si>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</si>
  <si>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</si>
  <si>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</si>
  <si>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</si>
  <si>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</si>
  <si>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</si>
  <si>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</si>
  <si>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</si>
  <si>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</si>
  <si>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</si>
  <si>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</si>
  <si>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</si>
  <si>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</si>
  <si>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</si>
  <si>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</si>
  <si>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</si>
  <si>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</si>
  <si>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</si>
  <si>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</si>
  <si>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</si>
  <si>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</si>
  <si>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</si>
  <si>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</si>
  <si>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</si>
  <si>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</si>
  <si>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</si>
  <si>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</si>
  <si>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</si>
  <si>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</si>
  <si>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</si>
  <si>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</si>
  <si>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</si>
  <si>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</si>
  <si>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</si>
  <si>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</si>
  <si>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</si>
  <si>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</si>
  <si>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</si>
  <si>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</si>
  <si>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</si>
  <si>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</si>
  <si>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</si>
  <si>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</si>
  <si>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</si>
  <si>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</si>
  <si>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</si>
  <si>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</si>
  <si>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</si>
  <si>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</si>
  <si>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</si>
  <si>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</si>
  <si>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</si>
  <si>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</si>
  <si>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</si>
  <si>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</si>
  <si>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</si>
  <si>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</si>
  <si>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</si>
  <si>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</si>
  <si>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</si>
  <si>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</si>
  <si>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</si>
  <si>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</si>
  <si>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</si>
  <si>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</si>
  <si>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</si>
  <si>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</si>
  <si>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</si>
  <si>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</si>
  <si>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</si>
  <si>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</si>
  <si>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</si>
  <si>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</si>
  <si>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</si>
  <si>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</si>
  <si>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</si>
  <si>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</si>
  <si>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</si>
  <si>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</si>
  <si>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</si>
  <si>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</si>
  <si>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</si>
  <si>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</si>
  <si>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</si>
  <si>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</si>
  <si>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</si>
  <si>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</si>
  <si>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</si>
  <si>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</si>
  <si>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</si>
  <si>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</si>
  <si>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</si>
  <si>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</si>
  <si>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</si>
  <si>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</si>
  <si>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</si>
  <si>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</si>
  <si>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</si>
  <si>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</si>
  <si>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</si>
  <si>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</si>
  <si>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</si>
  <si>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</si>
  <si>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</si>
  <si>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</si>
  <si>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</si>
  <si>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</si>
  <si>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</si>
  <si>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</si>
  <si>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</si>
  <si>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</si>
  <si>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</si>
  <si>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</si>
  <si>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</si>
  <si>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</si>
  <si>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</si>
  <si>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</si>
  <si>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</si>
  <si>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</si>
  <si>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</si>
  <si>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</si>
  <si>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</si>
  <si>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</si>
  <si>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</si>
  <si>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</si>
  <si>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</si>
  <si>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</si>
  <si>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</si>
  <si>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</si>
  <si>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</si>
  <si>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</si>
  <si>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</si>
  <si>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</si>
  <si>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</si>
  <si>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</si>
  <si>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</si>
  <si>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</si>
  <si>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</si>
  <si>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</si>
  <si>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</si>
  <si>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</si>
  <si>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</si>
  <si>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</si>
  <si>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</si>
  <si>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</si>
  <si>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</si>
  <si>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</si>
  <si>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</si>
  <si>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</si>
  <si>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</si>
  <si>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</si>
  <si>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</si>
  <si>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</si>
  <si>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</si>
  <si>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</si>
  <si>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</si>
  <si>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</si>
  <si>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</si>
  <si>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</si>
  <si>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</si>
  <si>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</si>
  <si>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</si>
  <si>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</si>
  <si>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</si>
  <si>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</si>
  <si>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</si>
  <si>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</si>
  <si>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</si>
  <si>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</si>
  <si>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</si>
  <si>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</si>
  <si>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</si>
  <si>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</si>
  <si>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</si>
  <si>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</si>
  <si>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</si>
  <si>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</si>
  <si>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</si>
  <si>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</si>
  <si>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</si>
  <si>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</si>
  <si>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</si>
  <si>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</si>
  <si>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</si>
  <si>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</si>
  <si>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</si>
  <si>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</si>
  <si>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</si>
  <si>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</si>
  <si>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</si>
  <si>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</si>
  <si>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</si>
  <si>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</si>
  <si>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</si>
  <si>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</si>
  <si>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</si>
  <si>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</si>
  <si>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</si>
  <si>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</si>
  <si>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</si>
  <si>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</si>
  <si>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</si>
  <si>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</si>
  <si>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</si>
  <si>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</si>
  <si>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</si>
  <si>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</si>
  <si>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</si>
  <si>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</si>
  <si>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</si>
  <si>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</si>
  <si>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</si>
  <si>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</si>
  <si>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</si>
  <si>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</si>
  <si>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</si>
  <si>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</si>
  <si>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</si>
  <si>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</si>
  <si>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</si>
  <si>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</si>
  <si>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</si>
  <si>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</si>
  <si>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</si>
  <si>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</si>
  <si>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</si>
  <si>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</si>
  <si>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</si>
  <si>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</si>
  <si>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</si>
  <si>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</si>
  <si>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</si>
  <si>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</si>
  <si>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</si>
  <si>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</si>
  <si>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</si>
  <si>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</si>
  <si>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</si>
  <si>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</si>
  <si>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</si>
  <si>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</si>
  <si>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</si>
  <si>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</si>
  <si>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</si>
  <si>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</si>
  <si>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</si>
  <si>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</si>
  <si>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</si>
  <si>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</si>
  <si>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</si>
  <si>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</si>
  <si>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</si>
  <si>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</si>
  <si>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</si>
  <si>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</si>
  <si>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</si>
  <si>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</si>
  <si>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</si>
  <si>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</si>
  <si>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</si>
  <si>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</si>
  <si>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</si>
  <si>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</si>
  <si>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</si>
  <si>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</si>
  <si>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</si>
  <si>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</si>
  <si>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</si>
  <si>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</si>
  <si>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</si>
  <si>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</si>
  <si>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</si>
  <si>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</si>
  <si>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</si>
  <si>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</si>
  <si>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</si>
  <si>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</si>
  <si>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</si>
  <si>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</si>
  <si>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</si>
  <si>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</si>
  <si>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</si>
  <si>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</si>
  <si>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</si>
  <si>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</si>
  <si>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</si>
  <si>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</si>
  <si>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</si>
  <si>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</si>
  <si>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</si>
  <si>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</si>
  <si>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</si>
  <si>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</si>
  <si>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</si>
  <si>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</si>
  <si>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</si>
  <si>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</si>
  <si>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</si>
  <si>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</si>
  <si>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</si>
  <si>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</si>
  <si>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</si>
  <si>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</si>
  <si>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</si>
  <si>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</si>
  <si>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</si>
  <si>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</si>
  <si>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</si>
  <si>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</si>
  <si>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</si>
  <si>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</si>
  <si>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</si>
  <si>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</si>
  <si>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</si>
  <si>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</si>
  <si>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</si>
  <si>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</si>
  <si>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</si>
  <si>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</si>
  <si>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</si>
  <si>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</si>
  <si>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</si>
  <si>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</si>
  <si>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</si>
  <si>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</si>
  <si>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</si>
  <si>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</si>
  <si>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</si>
  <si>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</si>
  <si>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</si>
  <si>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</si>
  <si>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</si>
  <si>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</si>
  <si>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</si>
  <si>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</si>
  <si>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</si>
  <si>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</si>
  <si>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</si>
  <si>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</si>
  <si>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</si>
  <si>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</si>
  <si>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</si>
  <si>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</si>
  <si>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</si>
  <si>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</si>
  <si>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</si>
  <si>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</si>
  <si>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</si>
  <si>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</si>
  <si>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</si>
  <si>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</si>
  <si>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</si>
  <si>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</si>
  <si>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</si>
  <si>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</si>
  <si>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</si>
  <si>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</si>
  <si>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</si>
  <si>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</si>
  <si>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</si>
  <si>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</si>
  <si>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</si>
  <si>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</si>
  <si>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</si>
  <si>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</si>
  <si>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</si>
  <si>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</si>
  <si>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</si>
  <si>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</si>
  <si>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</si>
  <si>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</si>
  <si>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</si>
  <si>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</si>
  <si>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</si>
  <si>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</si>
  <si>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</si>
  <si>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</si>
  <si>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</si>
  <si>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</si>
  <si>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</si>
  <si>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</si>
  <si>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</si>
  <si>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</si>
  <si>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</si>
  <si>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</si>
  <si>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</si>
  <si>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</si>
  <si>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</si>
  <si>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</si>
  <si>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</si>
  <si>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</si>
  <si>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</si>
  <si>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</si>
  <si>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</si>
  <si>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</si>
  <si>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</si>
  <si>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</si>
  <si>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</si>
  <si>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</si>
  <si>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</si>
  <si>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</si>
  <si>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</si>
  <si>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</si>
  <si>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</si>
  <si>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</si>
  <si>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</si>
  <si>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</si>
  <si>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</si>
  <si>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</si>
  <si>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</si>
  <si>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</si>
  <si>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</si>
  <si>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</si>
  <si>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</si>
  <si>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</si>
  <si>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</si>
  <si>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</si>
  <si>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</si>
  <si>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</si>
  <si>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</si>
  <si>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</si>
  <si>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</si>
  <si>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</si>
  <si>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</si>
  <si>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</si>
  <si>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</si>
  <si>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</si>
  <si>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</si>
  <si>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</si>
  <si>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</si>
  <si>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</si>
  <si>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</si>
  <si>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</si>
  <si>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</si>
  <si>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</si>
  <si>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</si>
  <si>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</si>
  <si>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</si>
  <si>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</si>
  <si>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</si>
  <si>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</si>
  <si>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</si>
  <si>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</si>
  <si>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</si>
  <si>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</si>
  <si>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</si>
  <si>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</si>
  <si>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</si>
  <si>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</si>
  <si>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</si>
  <si>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</si>
  <si>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</si>
  <si>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</si>
  <si>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</si>
  <si>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</si>
  <si>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</si>
  <si>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</si>
  <si>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</si>
  <si>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</si>
  <si>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</si>
  <si>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</si>
  <si>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</si>
  <si>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</si>
  <si>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</si>
  <si>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</si>
  <si>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</si>
  <si>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</si>
  <si>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</si>
  <si>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</si>
  <si>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</si>
  <si>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</si>
  <si>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</si>
  <si>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</si>
  <si>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</si>
  <si>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</si>
  <si>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</si>
  <si>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</si>
  <si>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</si>
  <si>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</si>
  <si>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</si>
  <si>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</si>
  <si>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</si>
  <si>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</si>
  <si>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</si>
  <si>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</si>
  <si>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</si>
  <si>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</si>
  <si>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</si>
  <si>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</si>
  <si>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</si>
  <si>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</si>
  <si>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</si>
  <si>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</si>
  <si>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</si>
  <si>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</si>
  <si>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</si>
  <si>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</si>
  <si>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</si>
  <si>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</si>
  <si>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</si>
  <si>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</si>
  <si>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</si>
  <si>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</si>
  <si>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</si>
  <si>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</si>
  <si>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</si>
  <si>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</si>
  <si>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</si>
  <si>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</si>
  <si>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</si>
  <si>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</si>
  <si>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</si>
  <si>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</si>
  <si>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</si>
  <si>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</si>
  <si>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</si>
  <si>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</si>
  <si>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</si>
  <si>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</si>
  <si>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</si>
  <si>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</si>
  <si>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</si>
  <si>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</si>
  <si>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</si>
  <si>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</si>
  <si>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</si>
  <si>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</si>
  <si>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</si>
  <si>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</si>
  <si>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</si>
  <si>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</si>
  <si>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</si>
  <si>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</si>
  <si>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</si>
  <si>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</si>
  <si>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</si>
  <si>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</si>
  <si>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</si>
  <si>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</si>
  <si>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</si>
  <si>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</si>
  <si>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</si>
  <si>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</si>
  <si>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</si>
  <si>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</si>
  <si>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</si>
  <si>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</si>
  <si>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</si>
  <si>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</si>
  <si>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</si>
  <si>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</si>
  <si>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</si>
  <si>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</si>
  <si>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</si>
  <si>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</si>
  <si>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</si>
  <si>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</si>
  <si>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</si>
  <si>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</si>
  <si>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</si>
  <si>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</si>
  <si>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</si>
  <si>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</si>
  <si>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</si>
  <si>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</si>
  <si>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</si>
  <si>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</si>
  <si>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</si>
  <si>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</si>
  <si>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</si>
  <si>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</si>
  <si>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</si>
  <si>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</si>
  <si>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</si>
  <si>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</si>
  <si>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</si>
  <si>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</si>
  <si>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</si>
  <si>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</si>
  <si>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</si>
  <si>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</si>
  <si>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</si>
  <si>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</si>
  <si>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</si>
  <si>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</si>
  <si>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</si>
  <si>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</si>
  <si>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</si>
  <si>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</si>
  <si>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</si>
  <si>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</si>
  <si>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</si>
  <si>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</si>
  <si>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</si>
  <si>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</si>
  <si>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</si>
  <si>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</si>
  <si>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</si>
  <si>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</si>
  <si>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</si>
  <si>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</si>
  <si>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</si>
  <si>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</si>
  <si>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</si>
  <si>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</si>
  <si>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</si>
  <si>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</si>
  <si>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</si>
  <si>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</si>
  <si>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</si>
  <si>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</si>
  <si>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</si>
  <si>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</si>
  <si>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</si>
  <si>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</si>
  <si>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</si>
  <si>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</si>
  <si>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</si>
  <si>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</si>
  <si>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</si>
  <si>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</si>
  <si>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</si>
  <si>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</si>
  <si>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</si>
  <si>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</si>
  <si>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</si>
  <si>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</si>
  <si>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</si>
  <si>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</si>
  <si>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</si>
  <si>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</si>
  <si>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</si>
  <si>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</si>
  <si>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</si>
  <si>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</si>
  <si>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</si>
  <si>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</si>
  <si>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</si>
  <si>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</si>
  <si>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</si>
  <si>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</si>
  <si>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</si>
  <si>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</si>
  <si>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</si>
  <si>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</si>
  <si>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</si>
  <si>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</si>
  <si>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</si>
  <si>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</si>
  <si>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</si>
  <si>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</si>
  <si>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</si>
  <si>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</si>
  <si>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</si>
  <si>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</si>
  <si>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</si>
  <si>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</si>
  <si>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</si>
  <si>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</si>
  <si>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</si>
  <si>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</si>
  <si>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</si>
  <si>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</si>
  <si>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</si>
  <si>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</si>
  <si>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</si>
  <si>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</si>
  <si>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</si>
  <si>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</si>
  <si>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</si>
  <si>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</si>
  <si>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</si>
  <si>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</si>
  <si>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</si>
  <si>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</si>
  <si>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</si>
  <si>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</si>
  <si>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</si>
  <si>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</si>
  <si>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</si>
  <si>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</si>
  <si>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</si>
  <si>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</si>
  <si>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</si>
  <si>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</si>
  <si>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</si>
  <si>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</si>
  <si>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</si>
  <si>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</si>
  <si>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</si>
  <si>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</si>
  <si>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</si>
  <si>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</si>
  <si>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</si>
  <si>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</si>
  <si>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</si>
  <si>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</si>
  <si>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</si>
  <si>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</si>
  <si>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</si>
  <si>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</si>
  <si>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</si>
  <si>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</si>
  <si>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</si>
  <si>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</si>
  <si>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</si>
  <si>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</si>
  <si>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</si>
  <si>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</si>
  <si>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</si>
  <si>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</si>
  <si>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</si>
  <si>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</si>
  <si>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</si>
  <si>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</si>
  <si>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</si>
  <si>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</si>
  <si>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</si>
  <si>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</si>
  <si>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</si>
  <si>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</si>
  <si>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</si>
  <si>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</si>
  <si>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</si>
  <si>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</si>
  <si>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</si>
  <si>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</si>
  <si>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</si>
  <si>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</si>
  <si>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</si>
  <si>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</si>
  <si>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</si>
  <si>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</si>
  <si>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</si>
  <si>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</si>
  <si>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</si>
  <si>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</si>
  <si>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</si>
  <si>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</si>
  <si>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</si>
  <si>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</si>
  <si>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</si>
  <si>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</si>
  <si>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</si>
  <si>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</si>
  <si>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</si>
  <si>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</si>
  <si>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</si>
  <si>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</si>
  <si>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</si>
  <si>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</si>
  <si>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</si>
  <si>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</si>
  <si>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</si>
  <si>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</si>
  <si>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</si>
  <si>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</si>
  <si>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</si>
  <si>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</si>
  <si>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</si>
  <si>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</si>
  <si>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</si>
  <si>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</si>
  <si>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</si>
  <si>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</si>
  <si>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</si>
  <si>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</si>
  <si>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</si>
  <si>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</si>
  <si>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</si>
  <si>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</si>
  <si>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</si>
  <si>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</si>
  <si>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</si>
  <si>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</si>
  <si>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</si>
  <si>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</si>
  <si>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</si>
  <si>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</si>
  <si>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</si>
  <si>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</si>
  <si>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</si>
  <si>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</si>
  <si>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</si>
  <si>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</si>
  <si>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</si>
  <si>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</si>
  <si>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</si>
  <si>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</si>
  <si>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</si>
  <si>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</si>
  <si>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</si>
  <si>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</si>
  <si>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</si>
  <si>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</si>
  <si>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</si>
  <si>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</si>
  <si>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</si>
  <si>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</si>
  <si>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</si>
  <si>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</si>
  <si>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</si>
  <si>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</si>
  <si>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</si>
  <si>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</si>
  <si>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</si>
  <si>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</si>
  <si>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</si>
  <si>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</si>
  <si>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</si>
  <si>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</si>
  <si>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</si>
  <si>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</si>
  <si>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</si>
  <si>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</si>
  <si>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</si>
  <si>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</si>
  <si>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</si>
  <si>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</si>
  <si>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</si>
  <si>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</si>
  <si>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</si>
  <si>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</si>
  <si>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</si>
  <si>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</si>
  <si>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</si>
  <si>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</si>
  <si>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</si>
  <si>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</si>
  <si>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</si>
  <si>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</si>
  <si>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</si>
  <si>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</si>
  <si>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</si>
  <si>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</si>
  <si>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</si>
  <si>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</si>
  <si>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</si>
  <si>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</si>
  <si>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</si>
  <si>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</si>
  <si>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</si>
  <si>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</si>
  <si>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</si>
  <si>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</si>
  <si>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</si>
  <si>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</si>
  <si>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</si>
  <si>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</si>
  <si>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</si>
  <si>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</si>
  <si>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</si>
  <si>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</si>
  <si>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</si>
  <si>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</si>
  <si>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</si>
  <si>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</si>
  <si>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</si>
  <si>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</si>
  <si>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</si>
  <si>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</si>
  <si>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</si>
  <si>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</si>
  <si>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</si>
  <si>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</si>
  <si>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</si>
  <si>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</si>
  <si>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</si>
  <si>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</si>
  <si>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</si>
  <si>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</si>
  <si>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</si>
  <si>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</si>
  <si>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</si>
  <si>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</si>
  <si>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</si>
  <si>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</si>
  <si>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</si>
  <si>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</si>
  <si>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</si>
  <si>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</si>
  <si>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</si>
  <si>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</si>
  <si>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</si>
  <si>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</si>
  <si>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</si>
  <si>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</si>
  <si>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</si>
  <si>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</si>
  <si>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</si>
  <si>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</si>
  <si>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</si>
  <si>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</si>
  <si>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</si>
  <si>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</si>
  <si>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</si>
  <si>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</si>
  <si>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</si>
  <si>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</si>
  <si>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</si>
  <si>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</si>
  <si>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</si>
  <si>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</si>
  <si>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</si>
  <si>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</si>
  <si>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</si>
  <si>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</si>
  <si>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</si>
  <si>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</si>
  <si>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</si>
  <si>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</si>
  <si>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</si>
  <si>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</si>
  <si>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</si>
  <si>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</si>
  <si>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</si>
  <si>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</si>
  <si>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</si>
  <si>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</si>
  <si>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</si>
  <si>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</si>
  <si>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</si>
  <si>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</si>
  <si>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</si>
  <si>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</si>
  <si>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</si>
  <si>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</si>
  <si>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</si>
  <si>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</si>
  <si>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</si>
  <si>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</si>
  <si>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</si>
  <si>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</si>
  <si>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</si>
  <si>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</si>
  <si>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</si>
  <si>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</si>
  <si>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</si>
  <si>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</si>
  <si>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</si>
  <si>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</si>
  <si>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</si>
  <si>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</si>
  <si>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</si>
  <si>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</si>
  <si>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</si>
  <si>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</si>
  <si>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</si>
  <si>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</si>
  <si>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</si>
  <si>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</si>
  <si>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</si>
  <si>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</si>
  <si>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</si>
  <si>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</si>
  <si>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</si>
  <si>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</si>
  <si>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</si>
  <si>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</si>
  <si>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</si>
  <si>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</si>
  <si>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</si>
  <si>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</si>
  <si>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</si>
  <si>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</si>
  <si>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</si>
  <si>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</si>
  <si>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</si>
  <si>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</si>
  <si>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</si>
  <si>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</si>
  <si>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</si>
  <si>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</si>
  <si>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</si>
  <si>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</si>
  <si>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</si>
  <si>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</si>
  <si>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</si>
  <si>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</si>
  <si>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</si>
  <si>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</si>
  <si>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</si>
  <si>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</si>
  <si>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</si>
  <si>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</si>
  <si>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</si>
  <si>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</si>
  <si>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</si>
  <si>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</si>
  <si>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</si>
  <si>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</si>
  <si>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</si>
  <si>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</si>
  <si>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</si>
  <si>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</si>
  <si>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</si>
  <si>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</si>
  <si>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</si>
  <si>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</si>
  <si>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</si>
  <si>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</si>
  <si>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</si>
  <si>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</si>
  <si>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</si>
  <si>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</si>
  <si>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</si>
  <si>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</si>
  <si>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</si>
  <si>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</si>
  <si>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</si>
  <si>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</si>
  <si>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</si>
  <si>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</si>
  <si>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</si>
  <si>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</si>
  <si>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</si>
  <si>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</si>
  <si>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</si>
  <si>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</si>
  <si>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</si>
  <si>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</si>
  <si>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</si>
  <si>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</si>
  <si>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</si>
  <si>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</si>
  <si>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</si>
  <si>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</si>
  <si>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</si>
  <si>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</si>
  <si>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</si>
  <si>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</si>
  <si>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</si>
  <si>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</si>
  <si>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</si>
  <si>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</si>
  <si>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</si>
  <si>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</si>
  <si>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</si>
  <si>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</si>
  <si>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</si>
  <si>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</si>
  <si>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</si>
  <si>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</si>
  <si>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</si>
  <si>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</si>
  <si>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</si>
  <si>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</si>
  <si>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</si>
  <si>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</si>
  <si>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</si>
  <si>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</si>
  <si>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</si>
  <si>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</si>
  <si>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</si>
  <si>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</si>
  <si>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</si>
  <si>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</si>
  <si>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</si>
  <si>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</si>
  <si>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</si>
  <si>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</si>
  <si>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</si>
  <si>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</si>
  <si>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</si>
  <si>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</si>
  <si>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</si>
  <si>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</si>
  <si>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</si>
  <si>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</si>
  <si>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</si>
  <si>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</si>
  <si>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</si>
  <si>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</si>
  <si>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</si>
  <si>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</si>
  <si>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</si>
  <si>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</si>
  <si>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</si>
  <si>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</si>
  <si>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</si>
  <si>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</si>
  <si>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</si>
  <si>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</si>
  <si>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</si>
  <si>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</si>
  <si>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</si>
  <si>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</si>
  <si>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</si>
  <si>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</si>
  <si>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</si>
  <si>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</si>
  <si>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</si>
  <si>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</si>
  <si>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</si>
  <si>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</si>
  <si>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</si>
  <si>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</si>
  <si>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</si>
  <si>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</si>
  <si>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</si>
  <si>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</si>
  <si>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</si>
  <si>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</si>
  <si>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</si>
  <si>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</si>
  <si>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</si>
  <si>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</si>
  <si>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</si>
  <si>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</si>
  <si>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</si>
  <si>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</si>
  <si>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</si>
  <si>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</si>
  <si>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</si>
  <si>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</si>
  <si>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</si>
  <si>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</si>
  <si>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</si>
  <si>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</si>
  <si>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</si>
  <si>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</si>
  <si>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</si>
  <si>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</si>
  <si>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</si>
  <si>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</si>
  <si>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</si>
  <si>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</si>
  <si>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</si>
  <si>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</si>
  <si>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</si>
  <si>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</si>
  <si>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</si>
  <si>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</si>
  <si>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</si>
  <si>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</si>
  <si>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</si>
  <si>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</si>
  <si>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</si>
  <si>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</si>
  <si>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</si>
  <si>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</si>
  <si>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</si>
  <si>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</si>
  <si>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</si>
  <si>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</si>
  <si>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</si>
  <si>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</si>
  <si>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</si>
  <si>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</si>
  <si>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</si>
  <si>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</si>
  <si>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</si>
  <si>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</si>
  <si>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</si>
  <si>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</si>
  <si>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</si>
  <si>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</si>
  <si>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</si>
  <si>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</si>
  <si>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</si>
  <si>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</si>
  <si>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</si>
  <si>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</si>
  <si>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</si>
  <si>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</si>
  <si>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</si>
  <si>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</si>
  <si>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</si>
  <si>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</si>
  <si>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</si>
  <si>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</si>
  <si>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</si>
  <si>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</si>
  <si>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</si>
  <si>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</si>
  <si>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</si>
  <si>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</si>
  <si>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</si>
  <si>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</si>
  <si>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</si>
  <si>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</si>
  <si>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</si>
  <si>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</si>
  <si>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</si>
  <si>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</si>
  <si>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</si>
  <si>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</si>
  <si>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</si>
  <si>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</si>
  <si>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</si>
  <si>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</si>
  <si>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</si>
  <si>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</si>
  <si>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</si>
  <si>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</si>
  <si>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</si>
  <si>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</si>
  <si>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</si>
  <si>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</si>
  <si>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</si>
  <si>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</si>
  <si>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</si>
  <si>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</si>
  <si>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</si>
  <si>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</si>
  <si>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</si>
  <si>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</si>
  <si>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</si>
  <si>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</si>
  <si>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</si>
  <si>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</si>
  <si>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</si>
  <si>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</si>
  <si>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</si>
  <si>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</si>
  <si>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</si>
  <si>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</si>
  <si>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</si>
  <si>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</si>
  <si>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</si>
  <si>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</si>
  <si>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</si>
  <si>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</si>
  <si>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</si>
  <si>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</si>
  <si>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</si>
  <si>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</si>
  <si>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</si>
  <si>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</si>
  <si>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</si>
  <si>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</si>
  <si>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</si>
  <si>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</si>
  <si>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</si>
  <si>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</si>
  <si>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</si>
  <si>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</si>
  <si>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</si>
  <si>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</si>
  <si>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</si>
  <si>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</si>
  <si>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</si>
  <si>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</si>
  <si>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</si>
  <si>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</si>
  <si>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</si>
  <si>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</si>
  <si>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</si>
  <si>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</si>
  <si>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</si>
  <si>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</si>
  <si>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</si>
  <si>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</si>
  <si>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</si>
  <si>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</si>
  <si>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</si>
  <si>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</si>
  <si>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</si>
  <si>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</si>
  <si>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</si>
  <si>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</si>
  <si>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</si>
  <si>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</si>
  <si>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</si>
  <si>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</si>
  <si>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</si>
  <si>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</si>
  <si>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</si>
  <si>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</si>
  <si>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</si>
  <si>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</si>
  <si>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</si>
  <si>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</si>
  <si>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</si>
  <si>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</si>
  <si>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</si>
  <si>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</si>
  <si>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</si>
  <si>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</si>
  <si>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</si>
  <si>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</si>
  <si>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</si>
  <si>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</si>
  <si>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</si>
  <si>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</si>
  <si>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</si>
  <si>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</si>
  <si>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</si>
  <si>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</si>
  <si>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</si>
  <si>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</si>
  <si>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</si>
  <si>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</si>
  <si>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</si>
  <si>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</si>
  <si>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</si>
  <si>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</si>
  <si>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</si>
  <si>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</si>
  <si>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</si>
  <si>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</si>
  <si>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</si>
  <si>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</si>
  <si>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</si>
  <si>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</si>
  <si>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</si>
  <si>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</si>
  <si>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</si>
  <si>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</si>
  <si>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</si>
  <si>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</si>
  <si>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</si>
  <si>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</si>
  <si>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</si>
  <si>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</si>
  <si>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</si>
  <si>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</si>
  <si>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</si>
  <si>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</si>
  <si>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</si>
  <si>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</si>
  <si>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</si>
  <si>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</si>
  <si>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</si>
  <si>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</si>
  <si>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</si>
  <si>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</si>
  <si>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</si>
  <si>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</si>
  <si>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</si>
  <si>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</si>
  <si>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</si>
  <si>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</si>
  <si>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</si>
  <si>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</si>
  <si>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</si>
  <si>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</si>
  <si>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</si>
  <si>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</si>
  <si>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</si>
  <si>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</si>
  <si>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</si>
  <si>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</si>
  <si>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</si>
  <si>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</si>
  <si>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</si>
  <si>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</si>
  <si>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</si>
  <si>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</si>
  <si>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</si>
  <si>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</si>
  <si>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</si>
  <si>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</si>
  <si>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</si>
  <si>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</si>
  <si>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</si>
  <si>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</si>
  <si>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</si>
  <si>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</si>
  <si>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</si>
  <si>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</si>
  <si>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</si>
  <si>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</si>
  <si>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</si>
  <si>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</si>
  <si>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</si>
  <si>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</si>
  <si>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</si>
  <si>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</si>
  <si>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</si>
  <si>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</si>
  <si>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</si>
  <si>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</si>
  <si>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</si>
  <si>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</si>
  <si>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</si>
  <si>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</si>
  <si>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</si>
  <si>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</si>
  <si>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</si>
  <si>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</si>
  <si>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</si>
  <si>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</si>
  <si>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</si>
  <si>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</si>
  <si>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</si>
  <si>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</si>
  <si>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</si>
  <si>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</si>
  <si>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</si>
  <si>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</si>
  <si>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</si>
  <si>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</si>
  <si>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</si>
  <si>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</si>
  <si>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</si>
  <si>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</si>
  <si>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</si>
  <si>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</si>
  <si>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</si>
  <si>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</si>
  <si>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</si>
  <si>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</si>
  <si>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</si>
  <si>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</si>
  <si>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</si>
  <si>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</si>
  <si>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</si>
  <si>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</si>
  <si>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</si>
  <si>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</si>
  <si>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</si>
  <si>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</si>
  <si>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</si>
  <si>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</si>
  <si>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</si>
  <si>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</si>
  <si>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</si>
  <si>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</si>
  <si>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</si>
  <si>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</si>
  <si>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</si>
  <si>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</si>
  <si>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</si>
  <si>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</si>
  <si>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</si>
  <si>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</si>
  <si>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</si>
  <si>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</si>
  <si>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</si>
  <si>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</si>
  <si>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</si>
  <si>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</si>
  <si>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</si>
  <si>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</si>
  <si>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</si>
  <si>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</si>
  <si>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</si>
  <si>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</si>
  <si>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</si>
  <si>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</si>
  <si>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</si>
  <si>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</si>
  <si>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</si>
  <si>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</si>
  <si>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</si>
  <si>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</si>
  <si>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</si>
  <si>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</si>
  <si>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</si>
  <si>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</si>
  <si>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</si>
  <si>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</si>
  <si>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</si>
  <si>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</si>
  <si>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</si>
  <si>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</si>
  <si>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</si>
  <si>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</si>
  <si>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</si>
  <si>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</si>
  <si>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</si>
  <si>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</si>
  <si>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</si>
  <si>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</si>
  <si>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</si>
  <si>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</si>
  <si>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</si>
  <si>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</si>
  <si>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</si>
  <si>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</si>
  <si>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</si>
  <si>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</si>
  <si>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</si>
  <si>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</si>
  <si>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</si>
  <si>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</si>
  <si>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</si>
  <si>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</si>
  <si>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</si>
  <si>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</si>
  <si>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</si>
  <si>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</si>
  <si>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</si>
  <si>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</si>
  <si>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</si>
  <si>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</si>
  <si>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</si>
  <si>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</si>
  <si>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</si>
  <si>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</si>
  <si>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</si>
  <si>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</si>
  <si>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</si>
  <si>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</si>
  <si>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</si>
  <si>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</si>
  <si>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</si>
  <si>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</si>
  <si>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</si>
  <si>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</si>
  <si>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</si>
  <si>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</si>
  <si>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</si>
  <si>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</si>
  <si>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</si>
  <si>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</si>
  <si>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</si>
  <si>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</si>
  <si>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</si>
  <si>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</si>
  <si>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</si>
  <si>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</si>
  <si>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</si>
  <si>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</si>
  <si>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</si>
  <si>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</si>
  <si>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</si>
  <si>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</si>
  <si>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</si>
  <si>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</si>
  <si>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</si>
  <si>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</si>
  <si>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</si>
  <si>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</si>
  <si>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</si>
  <si>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</si>
  <si>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</si>
  <si>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</si>
  <si>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</si>
  <si>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</si>
  <si>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</si>
  <si>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</si>
  <si>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</si>
  <si>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</si>
  <si>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</si>
  <si>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</si>
  <si>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</si>
  <si>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</si>
  <si>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</si>
  <si>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</si>
  <si>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</si>
  <si>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</si>
  <si>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</si>
  <si>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</si>
  <si>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</si>
  <si>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</si>
  <si>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</si>
  <si>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</si>
  <si>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</si>
  <si>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</si>
  <si>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</si>
  <si>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</si>
  <si>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</si>
  <si>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</si>
  <si>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</si>
  <si>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</si>
  <si>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</si>
  <si>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</si>
  <si>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</si>
  <si>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</si>
  <si>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</si>
  <si>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</si>
  <si>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</si>
  <si>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</si>
  <si>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</si>
  <si>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</si>
  <si>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</si>
  <si>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</si>
  <si>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</si>
  <si>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</si>
  <si>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</si>
  <si>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</si>
  <si>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</si>
  <si>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</si>
  <si>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</si>
  <si>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</si>
  <si>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</si>
  <si>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</si>
  <si>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</si>
  <si>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</si>
  <si>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</si>
  <si>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</si>
  <si>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</si>
  <si>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</si>
  <si>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</si>
  <si>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</si>
  <si>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</si>
  <si>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</si>
  <si>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</si>
  <si>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</si>
  <si>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</si>
  <si>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</si>
  <si>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</si>
  <si>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</si>
  <si>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</si>
  <si>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</si>
  <si>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</si>
  <si>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</si>
  <si>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</si>
  <si>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</si>
  <si>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</si>
  <si>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</si>
  <si>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</si>
  <si>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</si>
  <si>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</si>
  <si>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</si>
  <si>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</si>
  <si>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</si>
  <si>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</si>
  <si>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</si>
  <si>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</si>
  <si>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</si>
  <si>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</si>
  <si>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</si>
  <si>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</si>
  <si>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</si>
  <si>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</si>
  <si>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</si>
  <si>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</si>
  <si>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</si>
  <si>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</si>
  <si>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</si>
  <si>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</si>
  <si>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</si>
  <si>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</si>
  <si>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</si>
  <si>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</si>
  <si>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</si>
  <si>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</si>
  <si>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</si>
  <si>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</si>
  <si>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</si>
  <si>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</si>
  <si>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</si>
  <si>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</si>
  <si>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</si>
  <si>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</si>
  <si>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</si>
  <si>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</si>
  <si>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</si>
  <si>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</si>
  <si>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</si>
  <si>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</si>
  <si>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</si>
  <si>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</si>
  <si>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</si>
  <si>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</si>
  <si>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</si>
  <si>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</si>
  <si>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</si>
  <si>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</si>
  <si>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</si>
  <si>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</si>
  <si>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</si>
  <si>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</si>
  <si>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</si>
  <si>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</si>
  <si>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</si>
  <si>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</si>
  <si>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</si>
  <si>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</si>
  <si>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</si>
  <si>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</si>
  <si>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</si>
  <si>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</si>
  <si>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</si>
  <si>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</si>
  <si>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</si>
  <si>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</si>
  <si>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</si>
  <si>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</si>
  <si>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</si>
  <si>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</si>
  <si>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</si>
  <si>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</si>
  <si>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</si>
  <si>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</si>
  <si>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</si>
  <si>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</si>
  <si>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</si>
  <si>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</si>
  <si>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</si>
  <si>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</si>
  <si>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</si>
  <si>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</si>
  <si>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</si>
  <si>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</si>
  <si>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</si>
  <si>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</si>
  <si>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</si>
  <si>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</si>
  <si>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</si>
  <si>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</si>
  <si>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</si>
  <si>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</si>
  <si>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</si>
  <si>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</si>
  <si>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</si>
  <si>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</si>
  <si>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</si>
  <si>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</si>
  <si>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</si>
  <si>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</si>
  <si>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</si>
  <si>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</si>
  <si>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</si>
  <si>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</si>
  <si>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</si>
  <si>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</si>
  <si>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</si>
  <si>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</si>
  <si>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</si>
  <si>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</si>
  <si>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</si>
  <si>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</si>
  <si>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</si>
  <si>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</si>
  <si>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</si>
  <si>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</si>
  <si>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</si>
  <si>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</si>
  <si>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</si>
  <si>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</si>
  <si>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</si>
  <si>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</si>
  <si>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</si>
  <si>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</si>
  <si>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</si>
  <si>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</si>
  <si>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</si>
  <si>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</si>
  <si>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</si>
  <si>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</si>
  <si>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</si>
  <si>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</si>
  <si>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</si>
  <si>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</si>
  <si>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</si>
  <si>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</si>
  <si>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</si>
  <si>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</si>
  <si>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</si>
  <si>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</si>
  <si>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</si>
  <si>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</si>
  <si>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</si>
  <si>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</si>
  <si>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</si>
  <si>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</si>
  <si>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</si>
  <si>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</si>
  <si>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</si>
  <si>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</si>
  <si>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</si>
  <si>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</si>
  <si>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</si>
  <si>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</si>
  <si>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</si>
  <si>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</si>
  <si>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</si>
  <si>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</si>
  <si>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</si>
  <si>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</si>
  <si>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</si>
  <si>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</si>
  <si>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</si>
  <si>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</si>
  <si>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</si>
  <si>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</si>
  <si>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</si>
  <si>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</si>
  <si>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</si>
  <si>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</si>
  <si>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</si>
  <si>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</si>
  <si>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</si>
  <si>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</si>
  <si>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</si>
  <si>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</si>
  <si>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</si>
  <si>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</si>
  <si>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</si>
  <si>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</si>
  <si>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</si>
  <si>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</si>
  <si>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</si>
  <si>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</si>
  <si>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</si>
  <si>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</si>
  <si>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</si>
  <si>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</si>
  <si>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</si>
  <si>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</si>
  <si>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</si>
  <si>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</si>
  <si>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</si>
  <si>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</si>
  <si>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</si>
  <si>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</si>
  <si>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</si>
  <si>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</si>
  <si>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</si>
  <si>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</si>
  <si>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</si>
  <si>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</si>
  <si>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</si>
  <si>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</si>
  <si>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</si>
  <si>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</si>
  <si>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</si>
  <si>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</si>
  <si>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</si>
  <si>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</si>
  <si>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</si>
  <si>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</si>
  <si>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</si>
  <si>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</si>
  <si>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</si>
  <si>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</si>
  <si>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</si>
  <si>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</si>
  <si>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</si>
  <si>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</si>
  <si>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</si>
  <si>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</si>
  <si>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</si>
  <si>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</si>
  <si>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</si>
  <si>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</si>
  <si>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</si>
  <si>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</si>
  <si>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</si>
  <si>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</si>
  <si>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</si>
  <si>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</si>
  <si>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</si>
  <si>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</si>
  <si>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</si>
  <si>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</si>
  <si>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</si>
  <si>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</si>
  <si>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</si>
  <si>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</si>
  <si>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</si>
  <si>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</si>
  <si>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</si>
  <si>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</si>
  <si>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</si>
  <si>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</si>
  <si>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</si>
  <si>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</si>
  <si>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</si>
  <si>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</si>
  <si>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</si>
  <si>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</si>
  <si>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</si>
  <si>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</si>
  <si>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</si>
  <si>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</si>
  <si>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</si>
  <si>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</si>
  <si>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</si>
  <si>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</si>
  <si>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</si>
  <si>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</si>
  <si>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</si>
  <si>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</si>
  <si>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</si>
  <si>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</si>
  <si>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</si>
  <si>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</si>
  <si>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</si>
  <si>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</si>
  <si>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</si>
  <si>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</si>
  <si>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</si>
  <si>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</si>
  <si>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</si>
  <si>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</si>
  <si>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</si>
  <si>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</si>
  <si>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</si>
  <si>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</si>
  <si>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</si>
  <si>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</si>
  <si>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</si>
  <si>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</si>
  <si>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</si>
  <si>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</si>
  <si>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</si>
  <si>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</si>
  <si>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</si>
  <si>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</si>
  <si>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</si>
  <si>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</si>
  <si>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</si>
  <si>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</si>
  <si>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</si>
  <si>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</si>
  <si>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</si>
  <si>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</si>
  <si>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</si>
  <si>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</si>
  <si>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</si>
  <si>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</si>
  <si>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</si>
  <si>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</si>
  <si>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</si>
  <si>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</si>
  <si>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</si>
  <si>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</si>
  <si>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</si>
  <si>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</si>
  <si>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</si>
  <si>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</si>
  <si>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</si>
  <si>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</si>
  <si>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</si>
  <si>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</si>
  <si>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</si>
  <si>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</si>
  <si>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</si>
  <si>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</si>
  <si>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</si>
  <si>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</si>
  <si>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</si>
  <si>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</si>
  <si>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</si>
  <si>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</si>
  <si>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</si>
  <si>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</si>
  <si>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</si>
  <si>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</si>
  <si>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</si>
  <si>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</si>
  <si>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</si>
  <si>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</si>
  <si>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</si>
  <si>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</si>
  <si>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</si>
  <si>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</si>
  <si>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</si>
  <si>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</si>
  <si>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</si>
  <si>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</si>
  <si>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</si>
  <si>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</si>
  <si>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</si>
  <si>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</si>
  <si>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</si>
  <si>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</si>
  <si>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</si>
  <si>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</si>
  <si>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</si>
  <si>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</si>
  <si>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</si>
  <si>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</si>
  <si>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</si>
  <si>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</si>
  <si>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</si>
  <si>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</si>
  <si>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</si>
  <si>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</si>
  <si>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</si>
  <si>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</si>
  <si>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</si>
  <si>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</si>
  <si>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</si>
  <si>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</si>
  <si>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</si>
  <si>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</si>
  <si>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</si>
  <si>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</si>
  <si>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</si>
  <si>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</si>
  <si>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</si>
  <si>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</si>
  <si>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</si>
  <si>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</si>
  <si>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</si>
  <si>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</si>
  <si>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</si>
  <si>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</si>
  <si>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</si>
  <si>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</si>
  <si>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</si>
  <si>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</si>
  <si>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</si>
  <si>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</si>
  <si>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</si>
  <si>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</si>
  <si>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</si>
  <si>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</si>
  <si>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</si>
  <si>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</si>
  <si>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</si>
  <si>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</si>
  <si>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</si>
  <si>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</si>
  <si>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</si>
  <si>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</si>
  <si>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</si>
  <si>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</si>
  <si>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</si>
  <si>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</si>
  <si>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</si>
  <si>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</si>
  <si>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</si>
  <si>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</si>
  <si>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</si>
  <si>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</si>
  <si>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</si>
  <si>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</si>
  <si>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</si>
  <si>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</si>
  <si>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</si>
  <si>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</si>
  <si>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</si>
  <si>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</si>
  <si>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</si>
  <si>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</si>
  <si>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</si>
  <si>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</si>
  <si>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</si>
  <si>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</si>
  <si>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</si>
  <si>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</si>
  <si>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</si>
  <si>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</si>
  <si>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</si>
  <si>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</si>
  <si>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</si>
  <si>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</si>
  <si>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</si>
  <si>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</si>
  <si>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</si>
  <si>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</si>
  <si>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</si>
  <si>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</si>
  <si>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</si>
  <si>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</si>
  <si>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</si>
  <si>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</si>
  <si>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</si>
  <si>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</si>
  <si>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</si>
  <si>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</si>
  <si>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</si>
  <si>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</si>
  <si>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</si>
  <si>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</si>
  <si>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</si>
  <si>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</si>
  <si>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</si>
  <si>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</si>
  <si>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</si>
  <si>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</si>
  <si>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</si>
  <si>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</si>
  <si>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</si>
  <si>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</si>
  <si>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</si>
  <si>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</si>
  <si>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</si>
  <si>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</si>
  <si>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</si>
  <si>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</si>
  <si>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</si>
  <si>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</si>
  <si>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</si>
  <si>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</si>
  <si>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</si>
  <si>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</si>
  <si>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</si>
  <si>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</si>
  <si>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</si>
  <si>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</si>
  <si>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</si>
  <si>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</si>
  <si>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</si>
  <si>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</si>
  <si>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</si>
  <si>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</si>
  <si>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</si>
  <si>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</si>
  <si>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</si>
  <si>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</si>
  <si>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</si>
  <si>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</si>
  <si>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</si>
  <si>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</si>
  <si>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</si>
  <si>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</si>
  <si>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</si>
  <si>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</si>
  <si>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</si>
  <si>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</si>
  <si>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</si>
  <si>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</si>
  <si>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</si>
  <si>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</si>
  <si>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</si>
  <si>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</si>
  <si>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</si>
  <si>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</si>
  <si>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</si>
  <si>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</si>
  <si>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</si>
  <si>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</si>
  <si>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</si>
  <si>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</si>
  <si>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</si>
  <si>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</si>
  <si>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</si>
  <si>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</si>
  <si>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</si>
  <si>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</si>
  <si>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</si>
  <si>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</si>
  <si>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</si>
  <si>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</si>
  <si>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</si>
  <si>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</si>
  <si>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</si>
  <si>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</si>
  <si>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</si>
  <si>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</si>
  <si>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</si>
  <si>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</si>
  <si>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</si>
  <si>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</si>
  <si>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</si>
  <si>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</si>
  <si>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</si>
  <si>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</si>
  <si>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</si>
  <si>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</si>
  <si>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</si>
  <si>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</si>
  <si>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</si>
  <si>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</si>
  <si>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</si>
  <si>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</si>
  <si>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</si>
  <si>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</si>
  <si>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</si>
  <si>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</si>
  <si>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</si>
  <si>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</si>
  <si>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</si>
  <si>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</si>
  <si>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</si>
  <si>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</si>
  <si>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</si>
  <si>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</si>
  <si>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</si>
  <si>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</si>
  <si>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</si>
  <si>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</si>
  <si>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</si>
  <si>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</si>
  <si>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</si>
  <si>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</si>
  <si>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</si>
  <si>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</si>
  <si>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</si>
  <si>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</si>
  <si>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</si>
  <si>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</si>
  <si>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</si>
  <si>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</si>
  <si>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</si>
  <si>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</si>
  <si>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</si>
  <si>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</si>
  <si>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</si>
  <si>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</si>
  <si>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</si>
  <si>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</si>
  <si>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</si>
  <si>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</si>
  <si>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</si>
  <si>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</si>
  <si>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</si>
  <si>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</si>
  <si>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</si>
  <si>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</si>
  <si>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</si>
  <si>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</si>
  <si>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</si>
  <si>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</si>
  <si>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</si>
  <si>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</si>
  <si>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</si>
  <si>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</si>
  <si>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</si>
  <si>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</si>
  <si>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</si>
  <si>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</si>
  <si>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</si>
  <si>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</si>
  <si>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</si>
  <si>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</si>
  <si>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</si>
  <si>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</si>
  <si>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</si>
  <si>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</si>
  <si>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</si>
  <si>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</si>
  <si>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</si>
  <si>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</si>
  <si>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</si>
  <si>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</si>
  <si>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</si>
  <si>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</si>
  <si>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</si>
  <si>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</si>
  <si>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</si>
  <si>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</si>
  <si>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</si>
  <si>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</si>
  <si>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</si>
  <si>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</si>
  <si>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</si>
  <si>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</si>
  <si>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</si>
  <si>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</si>
  <si>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</si>
  <si>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</si>
  <si>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</si>
  <si>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</si>
  <si>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</si>
  <si>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</si>
  <si>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</si>
  <si>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</si>
  <si>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</si>
  <si>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</si>
  <si>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</si>
  <si>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</si>
  <si>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</si>
  <si>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</si>
  <si>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</si>
  <si>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</si>
  <si>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</si>
  <si>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</si>
  <si>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</si>
  <si>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</si>
  <si>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</si>
  <si>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</si>
  <si>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</si>
  <si>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</si>
  <si>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</si>
  <si>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</si>
  <si>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</si>
  <si>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</si>
  <si>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</si>
  <si>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</si>
  <si>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</si>
  <si>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</si>
  <si>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</si>
  <si>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</si>
  <si>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</si>
  <si>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</si>
  <si>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</si>
  <si>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</si>
  <si>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</si>
  <si>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</si>
  <si>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</si>
  <si>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</si>
  <si>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</si>
  <si>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</si>
  <si>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</si>
  <si>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</si>
  <si>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</si>
  <si>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</si>
  <si>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</si>
  <si>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</si>
  <si>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</si>
  <si>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</si>
  <si>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</si>
  <si>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</si>
  <si>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</si>
  <si>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</si>
  <si>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</si>
  <si>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</si>
  <si>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</si>
  <si>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</si>
  <si>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</si>
  <si>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</si>
  <si>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</si>
  <si>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</si>
  <si>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</si>
  <si>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</si>
  <si>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</si>
  <si>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</si>
  <si>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</si>
  <si>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</si>
  <si>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</si>
  <si>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</si>
  <si>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</si>
  <si>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</si>
  <si>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</si>
  <si>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</si>
  <si>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</si>
  <si>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</si>
  <si>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</si>
  <si>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</si>
  <si>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</si>
  <si>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</si>
  <si>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</si>
  <si>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</si>
  <si>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</si>
  <si>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</si>
  <si>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</si>
  <si>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</si>
  <si>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</si>
  <si>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</si>
  <si>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</si>
  <si>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</si>
  <si>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</si>
  <si>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</si>
  <si>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</si>
  <si>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</si>
  <si>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</si>
  <si>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</si>
  <si>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</si>
  <si>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</si>
  <si>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</si>
  <si>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</si>
  <si>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</si>
  <si>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</si>
  <si>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</si>
  <si>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</si>
  <si>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</si>
  <si>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</si>
  <si>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</si>
  <si>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</si>
  <si>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</si>
  <si>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</si>
  <si>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</si>
  <si>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</si>
  <si>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</si>
  <si>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</si>
  <si>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</si>
  <si>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</si>
  <si>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</si>
  <si>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</si>
  <si>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</si>
  <si>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</si>
  <si>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</si>
  <si>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</si>
  <si>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</si>
  <si>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</si>
  <si>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</si>
  <si>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</si>
  <si>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</si>
  <si>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</si>
  <si>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</si>
  <si>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</si>
  <si>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</si>
  <si>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</si>
  <si>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</si>
  <si>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</si>
  <si>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</si>
  <si>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</si>
  <si>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</si>
  <si>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</si>
  <si>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</si>
  <si>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</si>
  <si>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</si>
  <si>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</si>
  <si>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</si>
  <si>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</si>
  <si>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</si>
  <si>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</si>
  <si>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</si>
  <si>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</si>
  <si>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</si>
  <si>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</si>
  <si>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</si>
  <si>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</si>
  <si>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</si>
  <si>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</si>
  <si>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</si>
  <si>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</si>
  <si>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</si>
  <si>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</si>
  <si>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</si>
  <si>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</si>
  <si>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</si>
  <si>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</si>
  <si>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</si>
  <si>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</si>
  <si>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</si>
  <si>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</si>
  <si>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</si>
  <si>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</si>
  <si>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</si>
  <si>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</si>
  <si>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</si>
  <si>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</si>
  <si>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</si>
  <si>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</si>
  <si>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</si>
  <si>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</si>
  <si>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</si>
  <si>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</si>
  <si>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</si>
  <si>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</si>
  <si>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</si>
  <si>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</si>
  <si>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</si>
  <si>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</si>
  <si>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</si>
  <si>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</si>
  <si>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</si>
  <si>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</si>
  <si>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</si>
  <si>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</si>
  <si>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</si>
  <si>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</si>
  <si>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</si>
  <si>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</si>
  <si>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</si>
  <si>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</si>
  <si>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</si>
  <si>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</si>
  <si>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</si>
  <si>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</si>
  <si>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</si>
  <si>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</si>
  <si>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</si>
  <si>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</si>
  <si>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</si>
  <si>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</si>
  <si>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</si>
  <si>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</si>
  <si>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</si>
  <si>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</si>
  <si>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</si>
  <si>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</si>
  <si>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</si>
  <si>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</si>
  <si>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</si>
  <si>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</si>
  <si>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</si>
  <si>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</si>
  <si>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</si>
  <si>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</si>
  <si>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</si>
  <si>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</si>
  <si>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</si>
  <si>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</si>
  <si>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</si>
  <si>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</si>
  <si>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</si>
  <si>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</si>
  <si>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</si>
  <si>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</si>
  <si>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</si>
  <si>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</si>
  <si>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</si>
  <si>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</si>
  <si>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</si>
  <si>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</si>
  <si>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</si>
  <si>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</si>
  <si>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</si>
  <si>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</si>
  <si>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</si>
  <si>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</si>
  <si>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</si>
  <si>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</si>
  <si>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</si>
  <si>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</si>
  <si>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</si>
  <si>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</si>
  <si>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</si>
  <si>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</si>
  <si>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</si>
  <si>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</si>
  <si>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</si>
  <si>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</si>
  <si>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</si>
  <si>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</si>
  <si>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</si>
  <si>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</si>
  <si>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</si>
  <si>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</si>
  <si>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</si>
  <si>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</si>
  <si>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</si>
  <si>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</si>
  <si>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</si>
  <si>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</si>
  <si>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</si>
  <si>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</si>
  <si>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</si>
  <si>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</si>
  <si>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</si>
  <si>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</si>
  <si>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</si>
  <si>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</si>
  <si>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</si>
  <si>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</si>
  <si>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</si>
  <si>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</si>
  <si>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</si>
  <si>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</si>
  <si>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</si>
  <si>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</si>
  <si>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</si>
  <si>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</si>
  <si>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</si>
  <si>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</si>
  <si>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</si>
  <si>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</si>
  <si>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</si>
  <si>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</si>
  <si>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</si>
  <si>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</si>
  <si>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</si>
  <si>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</si>
  <si>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</si>
  <si>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</si>
  <si>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</si>
  <si>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</si>
  <si>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</si>
  <si>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</si>
  <si>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</si>
  <si>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</si>
  <si>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</si>
  <si>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</si>
  <si>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</si>
  <si>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</si>
  <si>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</si>
  <si>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</si>
  <si>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</si>
  <si>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</si>
  <si>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</si>
  <si>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</si>
  <si>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</si>
  <si>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</si>
  <si>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</si>
  <si>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</si>
  <si>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</si>
  <si>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</si>
  <si>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</si>
  <si>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</si>
  <si>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</si>
  <si>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</si>
  <si>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</si>
  <si>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</si>
  <si>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</si>
  <si>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</si>
  <si>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</si>
  <si>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</si>
  <si>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</si>
  <si>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</si>
  <si>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</si>
  <si>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</si>
  <si>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</si>
  <si>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</si>
  <si>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</si>
  <si>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</si>
  <si>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</si>
  <si>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</si>
  <si>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</si>
  <si>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</si>
  <si>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</si>
  <si>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</si>
  <si>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</si>
  <si>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</si>
  <si>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</si>
  <si>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</si>
  <si>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</si>
  <si>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</si>
  <si>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</si>
  <si>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</si>
  <si>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</si>
  <si>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</si>
  <si>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</si>
  <si>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</si>
  <si>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</si>
  <si>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</si>
  <si>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</si>
  <si>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</si>
  <si>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</si>
  <si>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</si>
  <si>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</si>
  <si>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</si>
  <si>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</si>
  <si>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</si>
  <si>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</si>
  <si>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</si>
  <si>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</si>
  <si>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</si>
  <si>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</si>
  <si>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</si>
  <si>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</si>
  <si>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</si>
  <si>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</si>
  <si>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</si>
  <si>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</si>
  <si>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</si>
  <si>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</si>
  <si>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</si>
  <si>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</si>
  <si>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</si>
  <si>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</si>
  <si>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</si>
  <si>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</si>
  <si>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</si>
  <si>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</si>
  <si>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</si>
  <si>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</si>
  <si>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</si>
  <si>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</si>
  <si>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</si>
  <si>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</si>
  <si>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</si>
  <si>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</si>
  <si>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</si>
  <si>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</si>
  <si>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</si>
  <si>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</si>
  <si>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</si>
  <si>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</si>
  <si>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</si>
  <si>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</si>
  <si>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</si>
  <si>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</si>
  <si>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</si>
  <si>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</si>
  <si>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</si>
  <si>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</si>
  <si>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</si>
  <si>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</si>
  <si>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</si>
  <si>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</si>
  <si>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</si>
  <si>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</si>
  <si>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</si>
  <si>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</si>
  <si>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</si>
  <si>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</si>
  <si>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</si>
  <si>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</si>
  <si>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</si>
  <si>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</si>
  <si>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</si>
  <si>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</si>
  <si>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</si>
  <si>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</si>
  <si>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</si>
  <si>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</si>
  <si>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</si>
  <si>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</si>
  <si>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</si>
  <si>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</si>
  <si>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</si>
  <si>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</si>
  <si>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</si>
  <si>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</si>
  <si>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</si>
  <si>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</si>
  <si>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</si>
  <si>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</si>
  <si>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</si>
  <si>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</si>
  <si>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</si>
  <si>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</si>
  <si>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</si>
  <si>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</si>
  <si>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</si>
  <si>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</si>
  <si>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</si>
  <si>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</si>
  <si>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</si>
  <si>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</si>
  <si>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</si>
  <si>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</si>
  <si>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</si>
  <si>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</si>
  <si>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</si>
  <si>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</si>
  <si>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</si>
  <si>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</si>
  <si>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</si>
  <si>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</si>
  <si>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</si>
  <si>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</si>
  <si>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</si>
  <si>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</si>
  <si>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</si>
  <si>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</si>
  <si>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</si>
  <si>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</si>
  <si>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</si>
  <si>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</si>
  <si>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</si>
  <si>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</si>
  <si>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</si>
  <si>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</si>
  <si>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</si>
  <si>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</si>
  <si>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</si>
  <si>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</si>
  <si>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</si>
  <si>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</si>
  <si>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</si>
  <si>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</si>
  <si>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</si>
  <si>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</si>
  <si>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</si>
  <si>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</si>
  <si>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</si>
  <si>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</si>
  <si>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</si>
  <si>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</si>
  <si>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</si>
  <si>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</si>
  <si>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</si>
  <si>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</si>
  <si>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</si>
  <si>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</si>
  <si>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</si>
  <si>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</si>
  <si>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</si>
  <si>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</si>
  <si>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</si>
  <si>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</si>
  <si>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</si>
  <si>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</si>
  <si>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</si>
  <si>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</si>
  <si>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</si>
  <si>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</si>
  <si>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</si>
  <si>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</si>
  <si>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</si>
  <si>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</si>
  <si>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</si>
  <si>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</si>
  <si>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</si>
  <si>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</si>
  <si>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</si>
  <si>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</si>
  <si>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</si>
  <si>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</si>
  <si>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</si>
  <si>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</si>
  <si>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</si>
  <si>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</si>
  <si>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</si>
  <si>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</si>
  <si>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</si>
  <si>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</si>
  <si>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</si>
  <si>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</si>
  <si>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</si>
  <si>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</si>
  <si>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</si>
  <si>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</si>
  <si>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</si>
  <si>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</si>
  <si>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</si>
  <si>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</si>
  <si>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</si>
  <si>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</si>
  <si>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</si>
  <si>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</si>
  <si>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</si>
  <si>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</si>
  <si>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</si>
  <si>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</si>
  <si>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</si>
  <si>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</si>
  <si>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</si>
  <si>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</si>
  <si>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</si>
  <si>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</si>
  <si>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</si>
  <si>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</si>
  <si>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</si>
  <si>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</si>
  <si>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</si>
  <si>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</si>
  <si>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</si>
  <si>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</si>
  <si>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</si>
  <si>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</si>
  <si>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</si>
  <si>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</si>
  <si>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</si>
  <si>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</si>
  <si>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</si>
  <si>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</si>
  <si>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</si>
  <si>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</si>
  <si>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</si>
  <si>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</si>
  <si>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</si>
  <si>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</si>
  <si>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</si>
  <si>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</si>
  <si>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</si>
  <si>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</si>
  <si>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</si>
  <si>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</si>
  <si>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</si>
  <si>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</si>
  <si>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</si>
  <si>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</si>
  <si>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</si>
  <si>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</si>
  <si>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</si>
  <si>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</si>
  <si>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</si>
  <si>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</si>
  <si>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</si>
  <si>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</si>
  <si>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</si>
  <si>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</si>
  <si>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</si>
  <si>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</si>
  <si>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</si>
  <si>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</si>
  <si>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</si>
  <si>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</si>
  <si>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</si>
  <si>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</si>
  <si>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</si>
  <si>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</si>
  <si>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</si>
  <si>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</si>
  <si>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</si>
  <si>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</si>
  <si>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</si>
  <si>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</si>
  <si>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</si>
  <si>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</si>
  <si>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</si>
  <si>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</si>
  <si>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</si>
  <si>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</si>
  <si>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</si>
  <si>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</si>
  <si>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</si>
  <si>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</si>
  <si>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</si>
  <si>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</si>
  <si>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</si>
  <si>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</si>
  <si>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</si>
  <si>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</si>
  <si>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</si>
  <si>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</si>
  <si>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</si>
  <si>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</si>
  <si>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</si>
  <si>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</si>
  <si>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</si>
  <si>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</si>
  <si>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</si>
  <si>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</si>
  <si>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</si>
  <si>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</si>
  <si>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</si>
  <si>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</si>
  <si>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</si>
  <si>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</si>
  <si>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</si>
  <si>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</si>
  <si>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</si>
  <si>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</si>
  <si>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</si>
  <si>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</si>
  <si>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</si>
  <si>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</si>
  <si>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</si>
  <si>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</si>
  <si>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</si>
  <si>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</si>
  <si>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</si>
  <si>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</si>
  <si>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</si>
  <si>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</si>
  <si>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</si>
  <si>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</si>
  <si>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</si>
  <si>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</si>
  <si>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</si>
  <si>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</si>
  <si>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</si>
  <si>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</si>
  <si>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</si>
  <si>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</si>
  <si>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</si>
  <si>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</si>
  <si>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</si>
  <si>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</si>
  <si>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</si>
  <si>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</si>
  <si>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</si>
  <si>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</si>
  <si>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</si>
  <si>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</si>
  <si>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</si>
  <si>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</si>
  <si>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</si>
  <si>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</si>
  <si>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</si>
  <si>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</si>
  <si>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</si>
  <si>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</si>
  <si>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</si>
  <si>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</si>
  <si>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</si>
  <si>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</si>
  <si>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</si>
  <si>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</si>
  <si>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</si>
  <si>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</si>
  <si>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</si>
  <si>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</si>
  <si>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</si>
  <si>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</si>
  <si>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</si>
  <si>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</si>
  <si>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</si>
  <si>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</si>
  <si>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</si>
  <si>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</si>
  <si>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</si>
  <si>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</si>
  <si>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</si>
  <si>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</si>
  <si>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</si>
  <si>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</si>
  <si>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</si>
  <si>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</si>
  <si>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</si>
  <si>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</si>
  <si>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</si>
  <si>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</si>
  <si>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</si>
  <si>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</si>
  <si>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</si>
  <si>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</si>
  <si>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</si>
  <si>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</si>
  <si>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</si>
  <si>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</si>
  <si>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</si>
  <si>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</si>
  <si>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</si>
  <si>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</si>
  <si>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</si>
  <si>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</si>
  <si>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</si>
  <si>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</si>
  <si>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</si>
  <si>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</si>
  <si>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</si>
  <si>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</si>
  <si>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</si>
  <si>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</si>
  <si>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</si>
  <si>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</si>
  <si>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</si>
  <si>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</si>
  <si>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</si>
  <si>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</si>
  <si>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</si>
  <si>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</si>
  <si>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</si>
  <si>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</si>
  <si>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</si>
  <si>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</si>
  <si>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</si>
  <si>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</si>
  <si>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</si>
  <si>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</si>
  <si>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</si>
  <si>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</si>
  <si>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</si>
  <si>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</si>
  <si>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</si>
  <si>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</si>
  <si>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</si>
  <si>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</si>
  <si>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</si>
  <si>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</si>
  <si>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</si>
  <si>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</si>
  <si>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</si>
  <si>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</si>
  <si>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</si>
  <si>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</si>
  <si>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</si>
  <si>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</si>
  <si>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</si>
  <si>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</si>
  <si>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</si>
  <si>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</si>
  <si>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</si>
  <si>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</si>
  <si>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</si>
  <si>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</si>
  <si>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</si>
  <si>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</si>
  <si>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</si>
  <si>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</si>
  <si>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</si>
  <si>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</si>
  <si>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</si>
  <si>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</si>
  <si>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</si>
  <si>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</si>
  <si>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</si>
  <si>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</si>
  <si>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</si>
  <si>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</si>
  <si>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</si>
  <si>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</si>
  <si>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</si>
  <si>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</si>
  <si>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</si>
  <si>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</si>
  <si>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</si>
  <si>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</si>
  <si>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</si>
  <si>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</si>
  <si>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</si>
  <si>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</si>
  <si>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</si>
  <si>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</si>
  <si>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</si>
  <si>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</si>
  <si>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</si>
  <si>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</si>
  <si>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</si>
  <si>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</si>
  <si>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</si>
  <si>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</si>
  <si>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</si>
  <si>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</si>
  <si>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</si>
  <si>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</si>
  <si>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</si>
  <si>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</si>
  <si>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</si>
  <si>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</si>
  <si>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</si>
  <si>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</si>
  <si>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</si>
  <si>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</si>
  <si>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</si>
  <si>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</si>
  <si>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</si>
  <si>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</si>
  <si>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</si>
  <si>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</si>
  <si>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</si>
  <si>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</si>
  <si>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</si>
  <si>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</si>
  <si>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</si>
  <si>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</si>
  <si>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</si>
  <si>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</si>
  <si>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</si>
  <si>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</si>
  <si>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</si>
  <si>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</si>
  <si>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</si>
  <si>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</si>
  <si>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</si>
  <si>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</si>
  <si>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</si>
  <si>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</si>
  <si>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</si>
  <si>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</si>
  <si>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</si>
  <si>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</si>
  <si>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</si>
  <si>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</si>
  <si>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</si>
  <si>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</si>
  <si>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</si>
  <si>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</si>
  <si>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</si>
  <si>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</si>
  <si>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</si>
  <si>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</si>
  <si>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</si>
  <si>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</si>
  <si>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</si>
  <si>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</si>
  <si>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</si>
  <si>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</si>
  <si>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</si>
  <si>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</si>
  <si>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</si>
  <si>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</si>
  <si>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</si>
  <si>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</si>
  <si>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</si>
  <si>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</si>
  <si>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</si>
  <si>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</si>
  <si>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</si>
  <si>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</si>
  <si>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</si>
  <si>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</si>
  <si>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</si>
  <si>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</si>
  <si>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</si>
  <si>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</si>
  <si>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</si>
  <si>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</si>
  <si>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</si>
  <si>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</si>
  <si>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</si>
  <si>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</si>
  <si>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</si>
  <si>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</si>
  <si>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</si>
  <si>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</si>
  <si>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</si>
  <si>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</si>
  <si>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</si>
  <si>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</si>
  <si>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</si>
  <si>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</si>
  <si>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</si>
  <si>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</si>
  <si>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</si>
  <si>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</si>
  <si>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</si>
  <si>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</si>
  <si>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</si>
  <si>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</si>
  <si>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</si>
  <si>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</si>
  <si>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</si>
  <si>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</si>
  <si>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</si>
  <si>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</si>
  <si>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</si>
  <si>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</si>
  <si>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</si>
  <si>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</si>
  <si>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</si>
  <si>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</si>
  <si>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</si>
  <si>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</si>
  <si>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</si>
  <si>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</si>
  <si>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</si>
  <si>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</si>
  <si>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</si>
  <si>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</si>
  <si>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</si>
  <si>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</si>
  <si>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</si>
  <si>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</si>
  <si>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</si>
  <si>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</si>
  <si>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</si>
  <si>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</si>
  <si>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</si>
  <si>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</si>
  <si>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</si>
  <si>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</si>
  <si>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</si>
  <si>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</si>
  <si>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</si>
  <si>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</si>
  <si>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</si>
  <si>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</si>
  <si>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</si>
  <si>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</si>
  <si>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</si>
  <si>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</si>
  <si>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</si>
  <si>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</si>
  <si>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</si>
  <si>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</si>
  <si>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</si>
  <si>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</si>
  <si>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</si>
  <si>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</si>
  <si>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</si>
  <si>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</si>
  <si>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</si>
  <si>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</si>
  <si>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</si>
  <si>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</si>
  <si>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</si>
  <si>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</si>
  <si>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</si>
  <si>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</si>
  <si>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</si>
  <si>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</si>
  <si>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</si>
  <si>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</si>
  <si>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</si>
  <si>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</si>
  <si>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</si>
  <si>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</si>
  <si>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</si>
  <si>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</si>
  <si>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</si>
  <si>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</si>
  <si>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</si>
  <si>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</si>
  <si>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</si>
  <si>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</si>
  <si>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</si>
  <si>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</si>
  <si>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</si>
  <si>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</si>
  <si>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</si>
  <si>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</si>
  <si>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</si>
  <si>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</si>
  <si>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</si>
  <si>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</si>
  <si>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</si>
  <si>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</si>
  <si>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</si>
  <si>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</si>
  <si>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</si>
  <si>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</si>
  <si>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</si>
  <si>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</si>
  <si>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</si>
  <si>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</si>
  <si>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</si>
  <si>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</si>
  <si>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</si>
  <si>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</si>
  <si>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</si>
  <si>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</si>
  <si>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</si>
  <si>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</si>
  <si>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</si>
  <si>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</si>
  <si>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</si>
  <si>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</si>
  <si>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</si>
  <si>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</si>
  <si>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</si>
  <si>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</si>
  <si>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</si>
  <si>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</si>
  <si>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</si>
  <si>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</si>
  <si>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</si>
  <si>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</si>
  <si>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</si>
  <si>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</si>
  <si>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</si>
  <si>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</si>
  <si>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</si>
  <si>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</si>
  <si>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</si>
  <si>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</si>
  <si>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</si>
  <si>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</si>
  <si>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</si>
  <si>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</si>
  <si>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</si>
  <si>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</si>
  <si>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</si>
  <si>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</si>
  <si>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</si>
  <si>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</si>
  <si>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</si>
  <si>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</si>
  <si>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</si>
  <si>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</si>
  <si>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</si>
  <si>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</si>
  <si>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</si>
  <si>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</si>
  <si>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</si>
  <si>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</si>
  <si>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</si>
  <si>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</si>
  <si>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</si>
  <si>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</si>
  <si>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</si>
  <si>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</si>
  <si>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</si>
  <si>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</si>
  <si>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</si>
  <si>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</si>
  <si>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</si>
  <si>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</si>
  <si>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</si>
  <si>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</si>
  <si>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</si>
  <si>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</si>
  <si>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</si>
  <si>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</si>
  <si>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</si>
  <si>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</si>
  <si>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</si>
  <si>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</si>
  <si>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</si>
  <si>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</si>
  <si>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</si>
  <si>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</si>
  <si>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</si>
  <si>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</si>
  <si>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</si>
  <si>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</si>
  <si>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</si>
  <si>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</si>
  <si>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</si>
  <si>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</si>
  <si>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</si>
  <si>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</si>
  <si>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</si>
  <si>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</si>
  <si>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</si>
  <si>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</si>
  <si>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</si>
  <si>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</si>
  <si>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</si>
  <si>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</si>
  <si>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</si>
  <si>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</si>
  <si>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</si>
  <si>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</si>
  <si>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</si>
  <si>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</si>
  <si>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</si>
  <si>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</si>
  <si>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</si>
  <si>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</si>
  <si>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</si>
  <si>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</si>
  <si>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</si>
  <si>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</si>
  <si>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</si>
  <si>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</si>
  <si>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</si>
  <si>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</si>
  <si>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</si>
  <si>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</si>
  <si>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</si>
  <si>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</si>
  <si>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</si>
  <si>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</si>
  <si>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</si>
  <si>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</si>
  <si>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</si>
  <si>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</si>
  <si>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</si>
  <si>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</si>
  <si>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</si>
  <si>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</si>
  <si>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</si>
  <si>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</si>
  <si>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</si>
  <si>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</si>
  <si>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</si>
  <si>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</si>
  <si>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</si>
  <si>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</si>
  <si>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</si>
  <si>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</si>
  <si>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</si>
  <si>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</si>
  <si>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</si>
  <si>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</si>
  <si>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</si>
  <si>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</si>
  <si>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</si>
  <si>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</si>
  <si>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</si>
  <si>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</si>
  <si>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</si>
  <si>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</si>
  <si>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</si>
  <si>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</si>
  <si>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</si>
  <si>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</si>
  <si>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</si>
  <si>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</si>
  <si>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</si>
  <si>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</si>
  <si>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</si>
  <si>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</si>
  <si>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</si>
  <si>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</si>
  <si>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</si>
  <si>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</si>
  <si>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</si>
  <si>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</si>
  <si>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</si>
  <si>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</si>
  <si>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</si>
  <si>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</si>
  <si>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</si>
  <si>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</si>
  <si>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</si>
  <si>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</si>
  <si>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</si>
  <si>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</si>
  <si>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</si>
  <si>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</si>
  <si>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</si>
  <si>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</si>
  <si>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</si>
  <si>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</si>
  <si>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</si>
  <si>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</si>
  <si>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</si>
  <si>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</si>
  <si>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</si>
  <si>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</si>
  <si>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</si>
  <si>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</si>
  <si>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</si>
  <si>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</si>
  <si>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</si>
  <si>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</si>
  <si>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</si>
  <si>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</si>
  <si>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</si>
  <si>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</si>
  <si>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</si>
  <si>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</si>
  <si>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</si>
  <si>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</si>
  <si>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</si>
  <si>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</si>
  <si>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</si>
  <si>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</si>
  <si>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</si>
  <si>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</si>
  <si>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</si>
  <si>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</si>
  <si>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</si>
  <si>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</si>
  <si>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</si>
  <si>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</si>
  <si>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</si>
  <si>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</si>
  <si>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</si>
  <si>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</si>
  <si>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</si>
  <si>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</si>
  <si>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</si>
  <si>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</si>
  <si>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</si>
  <si>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</si>
  <si>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</si>
  <si>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</si>
  <si>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</si>
  <si>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</si>
  <si>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</si>
  <si>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</si>
  <si>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</si>
  <si>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</si>
  <si>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</si>
  <si>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</si>
  <si>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</si>
  <si>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</si>
  <si>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</si>
  <si>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</si>
  <si>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</si>
  <si>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</si>
  <si>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</si>
  <si>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</si>
  <si>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</si>
  <si>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</si>
  <si>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</si>
  <si>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</si>
  <si>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</si>
  <si>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</si>
  <si>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</si>
  <si>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</si>
  <si>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</si>
  <si>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</si>
  <si>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</si>
  <si>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</si>
  <si>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</si>
  <si>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</si>
  <si>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</si>
  <si>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</si>
  <si>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</si>
  <si>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</si>
  <si>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</si>
  <si>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</si>
  <si>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</si>
  <si>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</si>
  <si>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</si>
  <si>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</si>
  <si>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</si>
  <si>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</si>
  <si>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</si>
  <si>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</si>
  <si>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</si>
  <si>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</si>
  <si>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</si>
  <si>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</si>
  <si>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</si>
  <si>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</si>
  <si>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</si>
  <si>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</si>
  <si>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</si>
  <si>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</si>
  <si>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</si>
  <si>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</si>
  <si>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</si>
  <si>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</si>
  <si>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</si>
  <si>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</si>
  <si>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</si>
  <si>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</si>
  <si>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</si>
  <si>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</si>
  <si>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</si>
  <si>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</si>
  <si>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</si>
  <si>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</si>
  <si>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</si>
  <si>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</si>
  <si>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</si>
  <si>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</si>
  <si>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</si>
  <si>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</si>
  <si>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</si>
  <si>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</si>
  <si>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</si>
  <si>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</si>
  <si>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</si>
  <si>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</si>
  <si>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</si>
  <si>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</si>
  <si>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</si>
  <si>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</si>
  <si>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</si>
  <si>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</si>
  <si>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</si>
  <si>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</si>
  <si>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</si>
  <si>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</si>
  <si>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</si>
  <si>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</si>
  <si>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</si>
  <si>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</si>
  <si>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</si>
  <si>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</si>
  <si>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</si>
  <si>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</si>
  <si>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</si>
  <si>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</si>
  <si>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</si>
  <si>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</si>
  <si>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</si>
  <si>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</si>
  <si>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</si>
  <si>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</si>
  <si>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</si>
  <si>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</si>
  <si>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</si>
  <si>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</si>
  <si>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</si>
  <si>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</si>
  <si>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</si>
  <si>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</si>
  <si>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</si>
  <si>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</si>
  <si>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</si>
  <si>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</si>
  <si>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</si>
  <si>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</si>
  <si>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</si>
  <si>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</si>
  <si>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</si>
  <si>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</si>
  <si>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</si>
  <si>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</si>
  <si>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</si>
  <si>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</si>
  <si>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</si>
  <si>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</si>
  <si>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</si>
  <si>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</si>
  <si>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</si>
  <si>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</si>
  <si>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</si>
  <si>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</si>
  <si>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</si>
  <si>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</si>
  <si>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</si>
  <si>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</si>
  <si>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</si>
  <si>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</si>
  <si>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</si>
  <si>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</si>
  <si>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</si>
  <si>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</si>
  <si>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</si>
  <si>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</si>
  <si>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</si>
  <si>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</si>
  <si>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</si>
  <si>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</si>
  <si>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</si>
  <si>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</si>
  <si>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</si>
  <si>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</si>
  <si>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</si>
  <si>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</si>
  <si>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</si>
  <si>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</si>
  <si>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</si>
  <si>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</si>
  <si>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</si>
  <si>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</si>
  <si>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</si>
  <si>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</si>
  <si>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</si>
  <si>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</si>
  <si>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</si>
  <si>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</si>
  <si>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</si>
  <si>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</si>
  <si>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</si>
  <si>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</si>
  <si>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</si>
  <si>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</si>
  <si>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</si>
  <si>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</si>
  <si>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</si>
  <si>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</si>
  <si>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</si>
  <si>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</si>
  <si>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</si>
  <si>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</si>
  <si>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</si>
  <si>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</si>
  <si>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</si>
  <si>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</si>
  <si>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</si>
  <si>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</si>
  <si>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</si>
  <si>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</si>
  <si>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</si>
  <si>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</si>
  <si>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</si>
  <si>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</si>
  <si>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</si>
  <si>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</si>
  <si>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</si>
  <si>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</si>
  <si>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</si>
  <si>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</si>
  <si>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</si>
  <si>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</si>
  <si>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</si>
  <si>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</si>
  <si>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</si>
  <si>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</si>
  <si>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</si>
  <si>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</si>
  <si>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</si>
  <si>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</si>
  <si>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</si>
  <si>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</si>
  <si>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</si>
  <si>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</si>
  <si>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</si>
  <si>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</si>
  <si>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</si>
  <si>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</si>
  <si>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</si>
  <si>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</si>
  <si>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</si>
  <si>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</si>
  <si>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</si>
  <si>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</si>
  <si>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</si>
  <si>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</si>
  <si>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</si>
  <si>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</si>
  <si>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</si>
  <si>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</si>
  <si>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</si>
  <si>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</si>
  <si>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</si>
  <si>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</si>
  <si>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</si>
  <si>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</si>
  <si>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</si>
  <si>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</si>
  <si>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</si>
  <si>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</si>
  <si>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</si>
  <si>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</si>
  <si>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</si>
  <si>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</si>
  <si>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</si>
  <si>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</si>
  <si>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</si>
  <si>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</si>
  <si>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</si>
  <si>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</si>
  <si>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</si>
  <si>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</si>
  <si>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</si>
  <si>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</si>
  <si>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</si>
  <si>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</si>
  <si>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</si>
  <si>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</si>
  <si>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</si>
  <si>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</si>
  <si>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</si>
  <si>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</si>
  <si>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</si>
  <si>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</si>
  <si>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</si>
  <si>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</si>
  <si>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</si>
  <si>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</si>
  <si>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</si>
  <si>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</si>
  <si>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</si>
  <si>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</si>
  <si>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</si>
  <si>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</si>
  <si>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</si>
  <si>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</si>
  <si>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</si>
  <si>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</si>
  <si>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</si>
  <si>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</si>
  <si>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</si>
  <si>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</si>
  <si>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</si>
  <si>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</si>
  <si>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</si>
  <si>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</si>
  <si>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</si>
  <si>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</si>
  <si>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</si>
  <si>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</si>
  <si>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</si>
  <si>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</si>
  <si>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</si>
  <si>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</si>
  <si>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</si>
  <si>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</si>
  <si>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</si>
  <si>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</si>
  <si>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</si>
  <si>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</si>
  <si>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</si>
  <si>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</si>
  <si>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</si>
  <si>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</si>
  <si>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</si>
  <si>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</si>
  <si>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</si>
  <si>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</si>
  <si>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</si>
  <si>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</si>
  <si>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</si>
  <si>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</si>
  <si>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</si>
  <si>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</si>
  <si>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</si>
  <si>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</si>
  <si>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</si>
  <si>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</si>
  <si>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</si>
  <si>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</si>
  <si>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</si>
  <si>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</si>
  <si>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</si>
  <si>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</si>
  <si>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</si>
  <si>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</si>
  <si>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</si>
  <si>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</si>
  <si>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</si>
  <si>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</si>
  <si>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</si>
  <si>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</si>
  <si>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</si>
  <si>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</si>
  <si>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</si>
  <si>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</si>
  <si>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</si>
  <si>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</si>
  <si>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</si>
  <si>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</si>
  <si>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</si>
  <si>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</si>
  <si>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</si>
  <si>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</si>
  <si>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</si>
  <si>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</si>
  <si>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</si>
  <si>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</si>
  <si>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</si>
  <si>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</si>
  <si>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</si>
  <si>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</si>
  <si>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</si>
  <si>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</si>
  <si>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</si>
  <si>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</si>
  <si>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</si>
  <si>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</si>
  <si>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</si>
  <si>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</si>
  <si>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</si>
  <si>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</si>
  <si>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</si>
  <si>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</si>
  <si>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</si>
  <si>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</si>
  <si>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</si>
  <si>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</si>
  <si>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</si>
  <si>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</si>
  <si>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</si>
  <si>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</si>
  <si>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</si>
  <si>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</si>
  <si>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</si>
  <si>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</si>
  <si>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</si>
  <si>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</si>
  <si>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</si>
  <si>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</si>
  <si>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</si>
  <si>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</si>
  <si>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</si>
  <si>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</si>
  <si>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</si>
  <si>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</si>
  <si>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</si>
  <si>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</si>
  <si>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</si>
  <si>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</si>
  <si>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</si>
  <si>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</si>
  <si>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</si>
  <si>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</si>
  <si>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</si>
  <si>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</si>
  <si>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</si>
  <si>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</si>
  <si>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</si>
  <si>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</si>
  <si>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</si>
  <si>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</si>
  <si>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</si>
  <si>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</si>
  <si>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</si>
  <si>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</si>
  <si>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</si>
  <si>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</si>
  <si>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</si>
  <si>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</si>
  <si>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</si>
  <si>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</si>
  <si>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</si>
  <si>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</si>
  <si>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</si>
  <si>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</si>
  <si>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</si>
  <si>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</si>
  <si>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</si>
  <si>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</si>
  <si>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</si>
  <si>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</si>
  <si>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</si>
  <si>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</si>
  <si>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</si>
  <si>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</si>
  <si>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</si>
  <si>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</si>
  <si>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</si>
  <si>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</si>
  <si>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</si>
  <si>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</si>
  <si>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</si>
  <si>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</si>
  <si>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</si>
  <si>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</si>
  <si>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</si>
  <si>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</si>
  <si>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</si>
  <si>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</si>
  <si>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</si>
  <si>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</si>
  <si>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</si>
  <si>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</si>
  <si>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</si>
  <si>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</si>
  <si>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</si>
  <si>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</si>
  <si>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</si>
  <si>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</si>
  <si>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</si>
  <si>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</si>
  <si>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</si>
  <si>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</si>
  <si>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</si>
  <si>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</si>
  <si>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</si>
  <si>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</si>
  <si>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</si>
  <si>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</si>
  <si>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</si>
  <si>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</si>
  <si>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</si>
  <si>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</si>
  <si>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</si>
  <si>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</si>
  <si>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</si>
  <si>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</si>
  <si>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</si>
  <si>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</si>
  <si>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</si>
  <si>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</si>
  <si>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</si>
  <si>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</si>
  <si>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</si>
  <si>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</si>
  <si>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</si>
  <si>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</si>
  <si>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</si>
  <si>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</si>
  <si>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</si>
  <si>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</si>
  <si>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</si>
  <si>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</si>
  <si>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</si>
  <si>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</si>
  <si>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</si>
  <si>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</si>
  <si>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</si>
  <si>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</si>
  <si>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</si>
  <si>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</si>
  <si>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</si>
  <si>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</si>
  <si>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</si>
  <si>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</si>
  <si>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</si>
  <si>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</si>
  <si>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</si>
  <si>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</si>
  <si>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</si>
  <si>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</si>
  <si>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</si>
  <si>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</si>
  <si>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</si>
  <si>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</si>
  <si>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</si>
  <si>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</si>
  <si>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</si>
  <si>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</si>
  <si>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</si>
  <si>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</si>
  <si>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</si>
  <si>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</si>
  <si>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</si>
  <si>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</si>
  <si>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</si>
  <si>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</si>
  <si>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</si>
  <si>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</si>
  <si>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</si>
  <si>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</si>
  <si>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</si>
  <si>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</si>
  <si>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</si>
  <si>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</si>
  <si>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</si>
  <si>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</si>
  <si>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</si>
  <si>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</si>
  <si>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</si>
  <si>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</si>
  <si>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</si>
  <si>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</si>
  <si>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</si>
  <si>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</si>
  <si>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</si>
  <si>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</si>
  <si>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</si>
  <si>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</si>
  <si>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</si>
  <si>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</si>
  <si>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</si>
  <si>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</si>
  <si>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</si>
  <si>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</si>
  <si>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</si>
  <si>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</si>
  <si>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</si>
  <si>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</si>
  <si>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</si>
  <si>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</si>
  <si>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</si>
  <si>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</si>
  <si>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</si>
  <si>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</si>
  <si>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</si>
  <si>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</si>
  <si>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</si>
  <si>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</si>
  <si>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</si>
  <si>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</si>
  <si>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</si>
  <si>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</si>
  <si>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</si>
  <si>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</si>
  <si>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</si>
  <si>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</si>
  <si>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</si>
  <si>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</si>
  <si>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</si>
  <si>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</si>
  <si>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</si>
  <si>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</si>
  <si>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</si>
  <si>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</si>
  <si>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</si>
  <si>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</si>
  <si>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</si>
  <si>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</si>
  <si>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</si>
  <si>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</si>
  <si>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</si>
  <si>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</si>
  <si>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</si>
  <si>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</si>
  <si>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</si>
  <si>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</si>
  <si>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</si>
  <si>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</si>
  <si>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</si>
  <si>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</si>
  <si>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</si>
  <si>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</si>
  <si>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</si>
  <si>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</si>
  <si>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</si>
  <si>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</si>
  <si>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</si>
  <si>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</si>
  <si>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</si>
  <si>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</si>
  <si>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</si>
  <si>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</si>
  <si>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</si>
  <si>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</si>
  <si>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</si>
  <si>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</si>
  <si>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</si>
  <si>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</si>
  <si>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</si>
  <si>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</si>
  <si>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</si>
  <si>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</si>
  <si>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</si>
  <si>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</si>
  <si>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</si>
  <si>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</si>
  <si>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</si>
  <si>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</si>
  <si>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</si>
  <si>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</si>
  <si>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</si>
  <si>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</si>
  <si>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</si>
  <si>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</si>
  <si>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</si>
  <si>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</si>
  <si>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</si>
  <si>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</si>
  <si>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</si>
  <si>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</si>
  <si>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</si>
  <si>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</si>
  <si>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</si>
  <si>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</si>
  <si>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</si>
  <si>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</si>
  <si>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</si>
  <si>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</si>
  <si>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</si>
  <si>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</si>
  <si>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</si>
  <si>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</si>
  <si>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</si>
  <si>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</si>
  <si>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</si>
  <si>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</si>
  <si>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</si>
  <si>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</si>
  <si>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</si>
  <si>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</si>
  <si>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</si>
  <si>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</si>
  <si>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</si>
  <si>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</si>
  <si>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</si>
  <si>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</si>
  <si>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</si>
  <si>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</si>
  <si>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</si>
  <si>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</si>
  <si>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</si>
  <si>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</si>
  <si>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</si>
  <si>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</si>
  <si>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</si>
  <si>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</si>
  <si>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</si>
  <si>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</si>
  <si>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</si>
  <si>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</si>
  <si>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</si>
  <si>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</si>
  <si>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</si>
  <si>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</si>
  <si>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</si>
  <si>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</si>
  <si>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</si>
  <si>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</si>
  <si>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</si>
  <si>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</si>
  <si>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</si>
  <si>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</si>
  <si>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</si>
  <si>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</si>
  <si>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</si>
  <si>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</si>
  <si>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</si>
  <si>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</si>
  <si>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</si>
  <si>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</si>
  <si>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</si>
  <si>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</si>
  <si>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</si>
  <si>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</si>
  <si>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</si>
  <si>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</si>
  <si>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</si>
  <si>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</si>
  <si>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</si>
  <si>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</si>
  <si>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</si>
  <si>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</si>
  <si>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</si>
  <si>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</si>
  <si>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</si>
  <si>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</si>
  <si>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</si>
  <si>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</si>
  <si>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</si>
  <si>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</si>
  <si>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</si>
  <si>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</si>
  <si>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</si>
  <si>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</si>
  <si>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</si>
  <si>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</si>
  <si>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</si>
  <si>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</si>
  <si>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</si>
  <si>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</si>
  <si>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</si>
  <si>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</si>
  <si>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</si>
  <si>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</si>
  <si>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</si>
  <si>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</si>
  <si>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</si>
  <si>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</si>
  <si>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</si>
  <si>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</si>
  <si>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</si>
  <si>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</si>
  <si>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</si>
  <si>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</si>
  <si>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</si>
  <si>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</si>
  <si>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</si>
  <si>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</si>
  <si>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</si>
  <si>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</si>
  <si>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</si>
  <si>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</si>
  <si>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</si>
  <si>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</si>
  <si>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</si>
  <si>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</si>
  <si>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</si>
  <si>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</si>
  <si>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</si>
  <si>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</si>
  <si>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</si>
  <si>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</si>
  <si>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</si>
  <si>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</si>
  <si>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</si>
  <si>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</si>
  <si>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</si>
  <si>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</si>
  <si>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</si>
  <si>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</si>
  <si>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</si>
  <si>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</si>
  <si>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</si>
  <si>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</si>
  <si>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</si>
  <si>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</si>
  <si>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</si>
  <si>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</si>
  <si>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</si>
  <si>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</si>
  <si>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</si>
  <si>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</si>
  <si>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</si>
  <si>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</si>
  <si>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</si>
  <si>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</si>
  <si>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</si>
  <si>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</si>
  <si>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</si>
  <si>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</si>
  <si>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</si>
  <si>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</si>
  <si>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</si>
  <si>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</si>
  <si>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</si>
  <si>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</si>
  <si>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</si>
  <si>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</si>
  <si>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</si>
  <si>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</si>
  <si>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</si>
  <si>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</si>
  <si>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</si>
  <si>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</si>
  <si>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</si>
  <si>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</si>
  <si>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</si>
  <si>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</si>
  <si>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</si>
  <si>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</si>
  <si>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</si>
  <si>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</si>
  <si>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</si>
  <si>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</si>
  <si>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</si>
  <si>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</si>
  <si>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</si>
  <si>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</si>
  <si>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</si>
  <si>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</si>
  <si>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</si>
  <si>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</si>
  <si>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</si>
  <si>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</si>
  <si>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</si>
  <si>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</si>
  <si>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</si>
  <si>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</si>
  <si>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</si>
  <si>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</si>
  <si>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</si>
  <si>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</si>
  <si>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</si>
  <si>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</si>
  <si>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</si>
  <si>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</si>
  <si>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</si>
  <si>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</si>
  <si>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</si>
  <si>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</si>
  <si>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</si>
  <si>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</si>
  <si>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</si>
  <si>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</si>
  <si>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</si>
  <si>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</si>
  <si>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</si>
  <si>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</si>
  <si>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</si>
  <si>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</si>
  <si>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</si>
  <si>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</si>
  <si>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</si>
  <si>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</si>
  <si>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</si>
  <si>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</si>
  <si>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</si>
  <si>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</si>
  <si>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</si>
  <si>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</si>
  <si>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</si>
  <si>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</si>
  <si>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</si>
  <si>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</si>
  <si>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</si>
  <si>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</si>
  <si>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</si>
  <si>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</si>
  <si>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</si>
  <si>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</si>
  <si>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</si>
  <si>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</si>
  <si>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</si>
  <si>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</si>
  <si>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</si>
  <si>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</si>
  <si>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</si>
  <si>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</si>
  <si>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</si>
  <si>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</si>
  <si>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</si>
  <si>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</si>
  <si>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</si>
  <si>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</si>
  <si>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</si>
  <si>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</si>
  <si>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</si>
  <si>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</si>
  <si>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</si>
  <si>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</si>
  <si>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</si>
  <si>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</si>
  <si>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</si>
  <si>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</si>
  <si>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</si>
  <si>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</si>
  <si>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</si>
  <si>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</si>
  <si>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</si>
  <si>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</si>
  <si>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</si>
  <si>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</si>
  <si>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</si>
  <si>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</si>
  <si>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</si>
  <si>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</si>
  <si>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</si>
  <si>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</si>
  <si>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</si>
  <si>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</si>
  <si>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</si>
  <si>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</si>
  <si>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</si>
  <si>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</si>
  <si>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</si>
  <si>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</si>
  <si>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</si>
  <si>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</si>
  <si>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</si>
  <si>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</si>
  <si>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</si>
  <si>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</si>
  <si>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</si>
  <si>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</si>
  <si>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</si>
  <si>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</si>
  <si>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</si>
  <si>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</si>
  <si>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</si>
  <si>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</si>
  <si>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</si>
  <si>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</si>
  <si>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</si>
  <si>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</si>
  <si>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</si>
  <si>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</si>
  <si>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</si>
  <si>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</si>
  <si>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</si>
  <si>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</si>
  <si>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</si>
  <si>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</si>
  <si>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</si>
  <si>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</si>
  <si>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</si>
  <si>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</si>
  <si>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</si>
  <si>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</si>
  <si>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</si>
  <si>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</si>
  <si>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</si>
  <si>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</si>
  <si>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</si>
  <si>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</si>
  <si>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</si>
  <si>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</si>
  <si>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</si>
  <si>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</si>
  <si>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</si>
  <si>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</si>
  <si>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</si>
  <si>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</si>
  <si>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</si>
  <si>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</si>
  <si>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</si>
  <si>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</si>
  <si>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</si>
  <si>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</si>
  <si>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</si>
  <si>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</si>
  <si>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</si>
  <si>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</si>
  <si>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</si>
  <si>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</si>
  <si>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</si>
  <si>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</si>
  <si>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</si>
  <si>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</si>
  <si>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</si>
  <si>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</si>
  <si>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</si>
  <si>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</si>
  <si>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</si>
  <si>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</si>
  <si>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</si>
  <si>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</si>
  <si>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</si>
  <si>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</si>
  <si>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</si>
  <si>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</si>
  <si>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</si>
  <si>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</si>
  <si>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</si>
  <si>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</si>
  <si>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</si>
  <si>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</si>
  <si>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</si>
  <si>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</si>
  <si>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</si>
  <si>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</si>
  <si>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</si>
  <si>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</si>
  <si>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</si>
  <si>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</si>
  <si>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</si>
  <si>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</si>
  <si>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</si>
  <si>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</si>
  <si>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</si>
  <si>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</si>
  <si>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</si>
  <si>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</si>
  <si>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</si>
  <si>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</si>
  <si>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</si>
  <si>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</si>
  <si>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</si>
  <si>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</si>
  <si>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</si>
  <si>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</si>
  <si>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</si>
  <si>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</si>
  <si>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</si>
  <si>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</si>
  <si>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</si>
  <si>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</si>
  <si>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</si>
  <si>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</si>
  <si>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</si>
  <si>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</si>
  <si>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</si>
  <si>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</si>
  <si>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</si>
  <si>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</si>
  <si>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</si>
  <si>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</si>
  <si>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</si>
  <si>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</si>
  <si>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</si>
  <si>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</si>
  <si>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</si>
  <si>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</si>
  <si>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</si>
  <si>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</si>
  <si>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</si>
  <si>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</si>
  <si>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</si>
  <si>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</si>
  <si>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</si>
  <si>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</si>
  <si>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</si>
  <si>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</si>
  <si>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</si>
  <si>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</si>
  <si>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</si>
  <si>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</si>
  <si>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</si>
  <si>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</si>
  <si>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</si>
  <si>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</si>
  <si>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</si>
  <si>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</si>
  <si>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</si>
  <si>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</si>
  <si>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</si>
  <si>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</si>
  <si>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</si>
  <si>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</si>
  <si>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</si>
  <si>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</si>
  <si>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</si>
  <si>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</si>
  <si>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</si>
  <si>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</si>
  <si>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</si>
  <si>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</si>
  <si>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</si>
  <si>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</si>
  <si>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</si>
  <si>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</si>
  <si>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</si>
  <si>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</si>
  <si>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</si>
  <si>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</si>
  <si>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</si>
  <si>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</si>
  <si>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</si>
  <si>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</si>
  <si>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</si>
  <si>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</si>
  <si>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</si>
  <si>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</si>
  <si>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</si>
  <si>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</si>
  <si>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</si>
  <si>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</si>
  <si>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</si>
  <si>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</si>
  <si>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</si>
  <si>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</si>
  <si>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</si>
  <si>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</si>
  <si>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</si>
  <si>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</si>
  <si>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</si>
  <si>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</si>
  <si>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</si>
  <si>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</si>
  <si>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</si>
  <si>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</si>
  <si>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</si>
  <si>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</si>
  <si>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</si>
  <si>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</si>
  <si>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</si>
  <si>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</si>
  <si>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</si>
  <si>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</si>
  <si>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</si>
  <si>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</si>
  <si>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</si>
  <si>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</si>
  <si>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</si>
  <si>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</si>
  <si>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</si>
  <si>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</si>
  <si>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</si>
  <si>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</si>
  <si>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</si>
  <si>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</si>
  <si>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</si>
  <si>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</si>
  <si>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</si>
  <si>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</si>
  <si>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</si>
  <si>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</si>
  <si>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</si>
  <si>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</si>
  <si>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</si>
  <si>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</si>
  <si>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</si>
  <si>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</si>
  <si>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</si>
  <si>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</si>
  <si>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</si>
  <si>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</si>
  <si>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</si>
  <si>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</si>
  <si>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</si>
  <si>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</si>
  <si>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</si>
  <si>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</si>
  <si>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</si>
  <si>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</si>
  <si>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</si>
  <si>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</si>
  <si>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</si>
  <si>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</si>
  <si>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</si>
  <si>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</si>
  <si>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</si>
  <si>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</si>
  <si>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</si>
  <si>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</si>
  <si>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</si>
  <si>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</si>
  <si>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</si>
  <si>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</si>
  <si>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</si>
  <si>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</si>
  <si>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</si>
  <si>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</si>
  <si>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</si>
  <si>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</si>
  <si>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</si>
  <si>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</si>
  <si>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</si>
  <si>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</si>
  <si>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</si>
  <si>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</si>
  <si>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</si>
  <si>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</si>
  <si>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</si>
  <si>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</si>
  <si>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</si>
  <si>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</si>
  <si>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</si>
  <si>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</si>
  <si>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</si>
  <si>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</si>
  <si>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</si>
  <si>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</si>
  <si>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</si>
  <si>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</si>
  <si>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</si>
  <si>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</si>
  <si>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</si>
  <si>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</si>
  <si>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</si>
  <si>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</si>
  <si>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</si>
  <si>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</si>
  <si>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</si>
  <si>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</si>
  <si>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</si>
  <si>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</si>
  <si>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</si>
  <si>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</si>
  <si>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</si>
  <si>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</si>
  <si>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</si>
  <si>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</si>
  <si>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</si>
  <si>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</si>
  <si>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</si>
  <si>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</si>
  <si>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</si>
  <si>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</si>
  <si>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</si>
  <si>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</si>
  <si>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</si>
  <si>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</si>
  <si>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</si>
  <si>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</si>
  <si>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</si>
  <si>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</si>
  <si>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</si>
  <si>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</si>
  <si>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</si>
  <si>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</si>
  <si>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</si>
  <si>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</si>
  <si>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</si>
  <si>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</si>
  <si>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</si>
  <si>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</si>
  <si>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</si>
  <si>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</si>
  <si>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</si>
  <si>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</si>
  <si>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</si>
  <si>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</si>
  <si>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</si>
  <si>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</si>
  <si>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</si>
  <si>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</si>
  <si>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</si>
  <si>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</si>
  <si>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</si>
  <si>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</si>
  <si>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</si>
  <si>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</si>
  <si>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</si>
  <si>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</si>
  <si>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</si>
  <si>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</si>
  <si>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</si>
  <si>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</si>
  <si>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</si>
  <si>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</si>
  <si>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</si>
  <si>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</si>
  <si>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</si>
  <si>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</si>
  <si>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</si>
  <si>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</si>
  <si>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</si>
  <si>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</si>
  <si>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</si>
  <si>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</si>
  <si>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</si>
  <si>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</si>
  <si>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</si>
  <si>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</si>
  <si>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</si>
  <si>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</si>
  <si>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</si>
  <si>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</si>
  <si>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</si>
  <si>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</si>
  <si>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</si>
  <si>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</si>
  <si>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</si>
  <si>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</si>
  <si>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</si>
  <si>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</si>
  <si>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</si>
  <si>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</si>
  <si>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</si>
  <si>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</si>
  <si>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</si>
  <si>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</si>
  <si>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</si>
  <si>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</si>
  <si>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</si>
  <si>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</si>
  <si>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</si>
  <si>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</si>
  <si>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</si>
  <si>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</si>
  <si>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</si>
  <si>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</si>
  <si>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</si>
  <si>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</si>
  <si>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</si>
  <si>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</si>
  <si>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</si>
  <si>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</si>
  <si>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</si>
  <si>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</si>
  <si>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</si>
  <si>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</si>
  <si>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</si>
  <si>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</si>
  <si>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</si>
  <si>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</si>
  <si>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</si>
  <si>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</si>
  <si>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</si>
  <si>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</si>
  <si>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</si>
  <si>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</si>
  <si>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</si>
  <si>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</si>
  <si>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</si>
  <si>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</si>
  <si>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</si>
  <si>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</si>
  <si>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</si>
  <si>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</si>
  <si>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</si>
  <si>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</si>
  <si>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</si>
  <si>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</si>
  <si>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</si>
  <si>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</si>
  <si>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</si>
  <si>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</si>
  <si>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</si>
  <si>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</si>
  <si>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</si>
  <si>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</si>
  <si>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</si>
  <si>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</si>
  <si>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</si>
  <si>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</si>
  <si>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</si>
  <si>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</si>
  <si>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</si>
  <si>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</si>
  <si>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</si>
  <si>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</si>
  <si>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</si>
  <si>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</si>
  <si>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</si>
  <si>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</si>
  <si>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</si>
  <si>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</si>
  <si>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</si>
  <si>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</si>
  <si>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</si>
  <si>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</si>
  <si>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</si>
  <si>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</si>
  <si>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</si>
  <si>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</si>
  <si>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</si>
  <si>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</si>
  <si>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</si>
  <si>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</si>
  <si>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</si>
  <si>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</si>
  <si>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</si>
  <si>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</si>
  <si>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</si>
  <si>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</si>
  <si>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</si>
  <si>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</si>
  <si>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</si>
  <si>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</si>
  <si>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</si>
  <si>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</si>
  <si>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</si>
  <si>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</si>
  <si>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</si>
  <si>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</si>
  <si>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</si>
  <si>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</si>
  <si>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</si>
  <si>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</si>
  <si>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</si>
  <si>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</si>
  <si>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</si>
  <si>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</si>
  <si>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</si>
  <si>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</si>
  <si>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</si>
  <si>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</si>
  <si>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</si>
  <si>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</si>
  <si>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</si>
  <si>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</si>
  <si>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</si>
  <si>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</si>
  <si>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</si>
  <si>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</si>
  <si>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</si>
  <si>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</si>
  <si>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</si>
  <si>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</si>
  <si>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</si>
  <si>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</si>
  <si>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</si>
  <si>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</si>
  <si>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</si>
  <si>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</si>
  <si>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</si>
  <si>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</si>
  <si>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</si>
  <si>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</si>
  <si>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</si>
  <si>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</si>
  <si>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</si>
  <si>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</si>
  <si>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</si>
  <si>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</si>
  <si>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</si>
  <si>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</si>
  <si>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</si>
  <si>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</si>
  <si>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</si>
  <si>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</si>
  <si>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</si>
  <si>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</si>
  <si>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</si>
  <si>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</si>
  <si>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</si>
  <si>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</si>
  <si>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</si>
  <si>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</si>
  <si>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</si>
  <si>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</si>
  <si>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</si>
  <si>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</si>
  <si>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</si>
  <si>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</si>
  <si>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</si>
  <si>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</si>
  <si>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</si>
  <si>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</si>
  <si>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</si>
  <si>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</si>
  <si>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</si>
  <si>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</si>
  <si>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</si>
  <si>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</si>
  <si>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</si>
  <si>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</si>
  <si>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</si>
  <si>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</si>
  <si>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</si>
  <si>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</si>
  <si>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</si>
  <si>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</si>
  <si>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</si>
  <si>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</si>
  <si>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</si>
  <si>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</si>
  <si>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</si>
  <si>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</si>
  <si>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</si>
  <si>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</si>
  <si>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</si>
  <si>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</si>
  <si>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</si>
  <si>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</si>
  <si>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</si>
  <si>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</si>
  <si>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</si>
  <si>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</si>
  <si>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</si>
  <si>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</si>
  <si>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</si>
  <si>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</si>
  <si>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</si>
  <si>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</si>
  <si>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</si>
  <si>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</si>
  <si>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</si>
  <si>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</si>
  <si>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</si>
  <si>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</si>
  <si>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</si>
  <si>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</si>
  <si>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</si>
  <si>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</si>
  <si>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</si>
  <si>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</si>
  <si>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</si>
  <si>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</si>
  <si>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</si>
  <si>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</si>
  <si>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</si>
  <si>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</si>
  <si>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</si>
  <si>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</si>
  <si>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</si>
  <si>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</si>
  <si>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</si>
  <si>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</si>
  <si>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</si>
  <si>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</si>
  <si>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</si>
  <si>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</si>
  <si>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</si>
  <si>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</si>
  <si>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</si>
  <si>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</si>
  <si>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</si>
  <si>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</si>
  <si>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</si>
  <si>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</si>
  <si>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</si>
  <si>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</si>
  <si>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</si>
  <si>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</si>
  <si>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</si>
  <si>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</si>
  <si>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</si>
  <si>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</si>
  <si>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</si>
  <si>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</si>
  <si>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</si>
  <si>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</si>
  <si>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</si>
  <si>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</si>
  <si>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</si>
  <si>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</si>
  <si>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</si>
  <si>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</si>
  <si>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</si>
  <si>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</si>
  <si>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</si>
  <si>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</si>
  <si>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</si>
  <si>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</si>
  <si>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</si>
  <si>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</si>
  <si>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</si>
  <si>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</si>
  <si>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</si>
  <si>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</si>
  <si>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</si>
  <si>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</si>
  <si>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</si>
  <si>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</si>
  <si>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</si>
  <si>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</si>
  <si>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</si>
  <si>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</si>
  <si>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</si>
  <si>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</si>
  <si>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</si>
  <si>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</si>
  <si>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</si>
  <si>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</si>
  <si>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</si>
  <si>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</si>
  <si>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</si>
  <si>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</si>
  <si>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</si>
  <si>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</si>
  <si>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</si>
  <si>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</si>
  <si>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</si>
  <si>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</si>
  <si>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</si>
  <si>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</si>
  <si>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</si>
  <si>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</si>
  <si>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</si>
  <si>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</si>
  <si>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</si>
  <si>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</si>
  <si>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</si>
  <si>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</si>
  <si>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</si>
  <si>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</si>
  <si>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</si>
  <si>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</si>
  <si>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</si>
  <si>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</si>
  <si>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</si>
  <si>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</si>
  <si>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</si>
  <si>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</si>
  <si>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</si>
  <si>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</si>
  <si>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</si>
  <si>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</si>
  <si>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</si>
  <si>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</si>
  <si>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</si>
  <si>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</si>
  <si>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</si>
  <si>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</si>
  <si>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</si>
  <si>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</si>
  <si>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</si>
  <si>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</si>
  <si>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</si>
  <si>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</si>
  <si>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</si>
  <si>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</si>
  <si>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</si>
  <si>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</si>
  <si>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</si>
  <si>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</si>
  <si>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</si>
  <si>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</si>
  <si>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</si>
  <si>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</si>
  <si>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</si>
  <si>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</si>
  <si>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</si>
  <si>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</si>
  <si>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</si>
  <si>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</si>
  <si>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</si>
  <si>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</si>
  <si>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</si>
  <si>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</si>
  <si>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</si>
  <si>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</si>
  <si>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</si>
  <si>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</si>
  <si>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</si>
  <si>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</si>
  <si>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</si>
  <si>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</si>
  <si>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</si>
  <si>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</si>
  <si>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</si>
  <si>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</si>
  <si>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</si>
  <si>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</si>
  <si>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</si>
  <si>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</si>
  <si>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</si>
  <si>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</si>
  <si>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</si>
  <si>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</si>
  <si>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</si>
  <si>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</si>
  <si>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</si>
  <si>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</si>
  <si>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</si>
  <si>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</si>
  <si>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</si>
  <si>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</si>
  <si>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</si>
  <si>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</si>
  <si>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</si>
  <si>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</si>
  <si>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</si>
  <si>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</si>
  <si>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</si>
  <si>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</si>
  <si>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</si>
  <si>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</si>
  <si>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</si>
  <si>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</si>
  <si>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</si>
  <si>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</si>
  <si>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</si>
  <si>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</si>
  <si>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</si>
  <si>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</si>
  <si>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</si>
  <si>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</si>
  <si>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</si>
  <si>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</si>
  <si>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</si>
  <si>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</si>
  <si>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</si>
  <si>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</si>
  <si>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</si>
  <si>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</si>
  <si>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</si>
  <si>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</si>
  <si>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</si>
  <si>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</si>
  <si>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</si>
  <si>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</si>
  <si>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</si>
  <si>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</si>
  <si>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</si>
  <si>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</si>
  <si>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</si>
  <si>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</si>
  <si>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</si>
  <si>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</si>
  <si>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</si>
  <si>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</si>
  <si>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</si>
  <si>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</si>
  <si>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</si>
  <si>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</si>
  <si>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</si>
  <si>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</si>
  <si>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</si>
  <si>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</si>
  <si>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</si>
  <si>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</si>
  <si>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</si>
  <si>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</si>
  <si>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</si>
  <si>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</si>
  <si>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</si>
  <si>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</si>
  <si>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</si>
  <si>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</si>
  <si>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</si>
  <si>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</si>
  <si>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</si>
  <si>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</si>
  <si>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</si>
  <si>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</si>
  <si>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</si>
  <si>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</si>
  <si>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</si>
  <si>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</si>
  <si>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</si>
  <si>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</si>
  <si>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</si>
  <si>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</si>
  <si>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</si>
  <si>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</si>
  <si>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</si>
  <si>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</si>
  <si>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</si>
  <si>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</si>
  <si>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</si>
  <si>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</si>
  <si>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</si>
  <si>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</si>
  <si>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</si>
  <si>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</si>
  <si>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</si>
  <si>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</si>
  <si>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</si>
  <si>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</si>
  <si>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</si>
  <si>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</si>
  <si>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</si>
  <si>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</si>
  <si>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</si>
  <si>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</si>
  <si>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</si>
  <si>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</si>
  <si>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</si>
  <si>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</si>
  <si>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</si>
  <si>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</si>
  <si>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</si>
  <si>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</si>
  <si>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</si>
  <si>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</si>
  <si>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</si>
  <si>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</si>
  <si>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</si>
  <si>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</si>
  <si>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</si>
  <si>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</si>
  <si>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</si>
  <si>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</si>
  <si>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</si>
  <si>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</si>
  <si>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</si>
  <si>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</si>
  <si>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</si>
  <si>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</si>
  <si>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</si>
  <si>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</si>
  <si>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</si>
  <si>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</si>
  <si>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</si>
  <si>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</si>
  <si>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</si>
  <si>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</si>
  <si>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</si>
  <si>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</si>
  <si>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</si>
  <si>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</si>
  <si>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</si>
  <si>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</si>
  <si>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</si>
  <si>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</si>
  <si>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</si>
  <si>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</si>
  <si>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</si>
  <si>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</si>
  <si>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</si>
  <si>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</si>
  <si>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</si>
  <si>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</si>
  <si>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</si>
  <si>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</si>
  <si>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</si>
  <si>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</si>
  <si>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</si>
  <si>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</si>
  <si>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</si>
  <si>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</si>
  <si>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</si>
  <si>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</si>
  <si>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</si>
  <si>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</si>
  <si>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</si>
  <si>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</si>
  <si>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</si>
  <si>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</si>
  <si>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</si>
  <si>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</si>
  <si>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</si>
  <si>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</si>
  <si>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</si>
  <si>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</si>
  <si>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</si>
  <si>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</si>
  <si>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</si>
  <si>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</si>
  <si>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</si>
  <si>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</si>
  <si>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</si>
  <si>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</si>
  <si>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</si>
  <si>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</si>
  <si>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</si>
  <si>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</si>
  <si>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</si>
  <si>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</si>
  <si>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</si>
  <si>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</si>
  <si>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</si>
  <si>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</si>
  <si>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</si>
  <si>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</si>
  <si>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</si>
  <si>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</si>
  <si>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</si>
  <si>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</si>
  <si>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</si>
  <si>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</si>
  <si>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</si>
  <si>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</si>
  <si>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</si>
  <si>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</si>
  <si>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</si>
  <si>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</si>
  <si>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</si>
  <si>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</si>
  <si>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</si>
  <si>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</si>
  <si>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</si>
  <si>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</si>
  <si>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</si>
  <si>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</si>
  <si>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</si>
  <si>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</si>
  <si>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</si>
  <si>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</si>
  <si>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</si>
  <si>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</si>
  <si>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</si>
  <si>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</si>
  <si>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</si>
  <si>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</si>
  <si>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</si>
  <si>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</si>
  <si>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</si>
  <si>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</si>
  <si>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</si>
  <si>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</si>
  <si>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</si>
  <si>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</si>
  <si>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</si>
  <si>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</si>
  <si>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</si>
  <si>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</si>
  <si>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</si>
  <si>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</si>
  <si>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</si>
  <si>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</si>
  <si>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</si>
  <si>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</si>
  <si>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</si>
  <si>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</si>
  <si>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</si>
  <si>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</si>
  <si>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</si>
  <si>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</si>
  <si>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</si>
  <si>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</si>
  <si>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</si>
  <si>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</si>
  <si>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</si>
  <si>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</si>
  <si>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</si>
  <si>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</si>
  <si>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</si>
  <si>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</si>
  <si>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</si>
  <si>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</si>
  <si>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</si>
  <si>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</si>
  <si>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</si>
  <si>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</si>
  <si>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</si>
  <si>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</si>
  <si>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</si>
  <si>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</si>
  <si>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</si>
  <si>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</si>
  <si>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</si>
  <si>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</si>
  <si>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</si>
  <si>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</si>
  <si>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</si>
  <si>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</si>
  <si>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</si>
  <si>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</si>
  <si>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</si>
  <si>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</si>
  <si>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</si>
  <si>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</si>
  <si>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</si>
  <si>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</si>
  <si>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</si>
  <si>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</si>
  <si>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</si>
  <si>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</si>
  <si>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</si>
  <si>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</si>
  <si>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</si>
  <si>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</si>
  <si>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</si>
  <si>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</si>
  <si>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</si>
  <si>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</si>
  <si>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</si>
  <si>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</si>
  <si>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</si>
  <si>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</si>
  <si>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</si>
  <si>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</si>
  <si>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</si>
  <si>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</si>
  <si>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</si>
  <si>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</si>
  <si>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</si>
  <si>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</si>
  <si>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</si>
  <si>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</si>
  <si>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</si>
  <si>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</si>
  <si>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</si>
  <si>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</si>
  <si>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</si>
  <si>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</si>
  <si>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</si>
  <si>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</si>
  <si>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</si>
  <si>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</si>
  <si>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</si>
  <si>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</si>
  <si>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</si>
  <si>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</si>
  <si>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</si>
  <si>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</si>
  <si>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</si>
  <si>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</si>
  <si>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</si>
  <si>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</si>
  <si>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</si>
  <si>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</si>
  <si>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</si>
  <si>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</si>
  <si>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</si>
  <si>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</si>
  <si>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</si>
  <si>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</si>
  <si>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</si>
  <si>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</si>
  <si>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</si>
  <si>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</si>
  <si>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</si>
  <si>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</si>
  <si>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</si>
  <si>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</si>
  <si>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</si>
  <si>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</si>
  <si>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</si>
  <si>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</si>
  <si>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</si>
  <si>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</si>
  <si>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</si>
  <si>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</si>
  <si>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</si>
  <si>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</si>
  <si>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</si>
  <si>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</si>
  <si>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</si>
  <si>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</si>
  <si>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</si>
  <si>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</si>
  <si>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</si>
  <si>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</si>
  <si>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</si>
  <si>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</si>
  <si>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</si>
  <si>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</si>
  <si>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</si>
  <si>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</si>
  <si>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</si>
  <si>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</si>
  <si>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</si>
  <si>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</si>
  <si>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</si>
  <si>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</si>
  <si>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</si>
  <si>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</si>
  <si>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</si>
  <si>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</si>
  <si>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</si>
  <si>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</si>
  <si>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</si>
  <si>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</si>
  <si>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</si>
  <si>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</si>
  <si>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</si>
  <si>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</si>
  <si>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</si>
  <si>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</si>
  <si>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</si>
  <si>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</si>
  <si>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</si>
  <si>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</si>
  <si>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</si>
  <si>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</si>
  <si>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</si>
  <si>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</si>
  <si>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</si>
  <si>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</si>
  <si>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</si>
  <si>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</si>
  <si>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</si>
  <si>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</si>
  <si>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</si>
  <si>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</si>
  <si>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</si>
  <si>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</si>
  <si>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</si>
  <si>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</si>
  <si>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</si>
  <si>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</si>
  <si>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</si>
  <si>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</si>
  <si>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</si>
  <si>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</si>
  <si>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</si>
  <si>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</si>
  <si>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</si>
  <si>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</si>
  <si>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</si>
  <si>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</si>
  <si>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</si>
  <si>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</si>
  <si>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</si>
  <si>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</si>
  <si>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</si>
  <si>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</si>
  <si>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</si>
  <si>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</si>
  <si>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</si>
  <si>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</si>
  <si>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</si>
  <si>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</si>
  <si>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</si>
  <si>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</si>
  <si>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</si>
  <si>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</si>
  <si>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</si>
  <si>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</si>
  <si>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</si>
  <si>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</si>
  <si>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</si>
  <si>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</si>
  <si>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</si>
  <si>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</si>
  <si>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</si>
  <si>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</si>
  <si>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</si>
  <si>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</si>
  <si>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</si>
  <si>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</si>
  <si>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</si>
  <si>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</si>
  <si>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</si>
  <si>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</si>
  <si>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</si>
  <si>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</si>
  <si>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</si>
  <si>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</si>
  <si>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</si>
  <si>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</si>
  <si>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</si>
  <si>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</si>
  <si>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</si>
  <si>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</si>
  <si>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</si>
  <si>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</si>
  <si>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</si>
  <si>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</si>
  <si>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</si>
  <si>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</si>
  <si>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</si>
  <si>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</si>
  <si>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</si>
  <si>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</si>
  <si>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</si>
  <si>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</si>
  <si>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</si>
  <si>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</si>
  <si>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</si>
  <si>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</si>
  <si>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</si>
  <si>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</si>
  <si>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</si>
  <si>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</si>
  <si>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</si>
  <si>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</si>
  <si>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</si>
  <si>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</si>
  <si>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</si>
  <si>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</si>
  <si>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</si>
  <si>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</si>
  <si>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</si>
  <si>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</si>
  <si>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</si>
  <si>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</si>
  <si>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</si>
  <si>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</si>
  <si>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</si>
  <si>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</si>
  <si>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</si>
  <si>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</si>
  <si>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</si>
  <si>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</si>
  <si>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</si>
  <si>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</si>
  <si>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</si>
  <si>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</si>
  <si>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</si>
  <si>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</si>
  <si>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</si>
  <si>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</si>
  <si>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</si>
  <si>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</si>
  <si>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</si>
  <si>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</si>
  <si>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</si>
  <si>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</si>
  <si>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</si>
  <si>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</si>
  <si>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</si>
  <si>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</si>
  <si>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</si>
  <si>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</si>
  <si>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</si>
  <si>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</si>
  <si>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</si>
  <si>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</si>
  <si>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</si>
  <si>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</si>
  <si>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</si>
  <si>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</si>
  <si>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</si>
  <si>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</si>
  <si>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</si>
  <si>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</si>
  <si>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</si>
  <si>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</si>
  <si>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</si>
  <si>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</si>
  <si>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</si>
  <si>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</si>
  <si>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</si>
  <si>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</si>
  <si>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</si>
  <si>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</si>
  <si>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</si>
  <si>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</si>
  <si>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</si>
  <si>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</si>
  <si>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</si>
  <si>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</si>
  <si>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</si>
  <si>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</si>
  <si>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</si>
  <si>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</si>
  <si>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</si>
  <si>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</si>
  <si>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</si>
  <si>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</si>
  <si>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</si>
  <si>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</si>
  <si>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</si>
  <si>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</si>
  <si>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</si>
  <si>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</si>
  <si>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</si>
  <si>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</si>
  <si>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</si>
  <si>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</si>
  <si>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</si>
  <si>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</si>
  <si>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</si>
  <si>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</si>
  <si>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</si>
  <si>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</si>
  <si>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</si>
  <si>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</si>
  <si>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</si>
  <si>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</si>
  <si>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</si>
  <si>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</si>
  <si>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</si>
  <si>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</si>
  <si>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</si>
  <si>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</si>
  <si>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</si>
  <si>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</si>
  <si>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</si>
  <si>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</si>
  <si>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</si>
  <si>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</si>
  <si>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</si>
  <si>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</si>
  <si>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</si>
  <si>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</si>
  <si>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</si>
  <si>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</si>
  <si>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</si>
  <si>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</si>
  <si>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</si>
  <si>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</si>
  <si>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</si>
  <si>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</si>
  <si>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</si>
  <si>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</si>
  <si>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</si>
  <si>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</si>
  <si>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</si>
  <si>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</si>
  <si>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</si>
  <si>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</si>
  <si>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</si>
  <si>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</si>
  <si>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</si>
  <si>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</si>
  <si>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</si>
  <si>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</si>
  <si>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</si>
  <si>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</si>
  <si>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</si>
  <si>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</si>
  <si>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</si>
  <si>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</si>
  <si>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</si>
  <si>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</si>
  <si>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</si>
  <si>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</si>
  <si>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</si>
  <si>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</si>
  <si>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</si>
  <si>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</si>
  <si>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</si>
  <si>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</si>
  <si>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</si>
  <si>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</si>
  <si>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</si>
  <si>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</si>
  <si>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</si>
  <si>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</si>
  <si>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</si>
  <si>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</si>
  <si>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</si>
  <si>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</si>
  <si>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</si>
  <si>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</si>
  <si>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</si>
  <si>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</si>
  <si>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</si>
  <si>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</si>
  <si>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</si>
  <si>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</si>
  <si>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</si>
  <si>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</si>
  <si>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</si>
  <si>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</si>
  <si>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</si>
  <si>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</si>
  <si>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</si>
  <si>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</si>
  <si>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</si>
  <si>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</si>
  <si>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</si>
  <si>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</si>
  <si>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</si>
  <si>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</si>
  <si>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</si>
  <si>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</si>
  <si>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</si>
  <si>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</si>
  <si>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</si>
  <si>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</si>
  <si>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</si>
  <si>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</si>
  <si>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</si>
  <si>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</si>
  <si>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</si>
  <si>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</si>
  <si>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</si>
  <si>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</si>
  <si>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</si>
  <si>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</si>
  <si>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</si>
  <si>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</si>
  <si>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</si>
  <si>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</si>
  <si>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</si>
  <si>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</si>
  <si>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</si>
  <si>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</si>
  <si>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</si>
  <si>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</si>
  <si>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</si>
  <si>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</si>
  <si>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</si>
  <si>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</si>
  <si>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</si>
  <si>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</si>
  <si>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</si>
  <si>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</si>
  <si>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</si>
  <si>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</si>
  <si>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</si>
  <si>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</si>
  <si>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</si>
  <si>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</si>
  <si>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</si>
  <si>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</si>
  <si>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</si>
  <si>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</si>
  <si>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</si>
  <si>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</si>
  <si>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</si>
  <si>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</si>
  <si>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</si>
  <si>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</si>
  <si>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</si>
  <si>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</si>
  <si>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</si>
  <si>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</si>
  <si>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</si>
  <si>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</si>
  <si>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</si>
  <si>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</si>
  <si>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</si>
  <si>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</si>
  <si>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</si>
  <si>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</si>
  <si>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</si>
  <si>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</si>
  <si>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</si>
  <si>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</si>
  <si>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</si>
  <si>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</si>
  <si>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</si>
  <si>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</si>
  <si>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</si>
  <si>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</si>
  <si>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</si>
  <si>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</si>
  <si>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</si>
  <si>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</si>
  <si>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</si>
  <si>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</si>
  <si>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</si>
  <si>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</si>
  <si>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</si>
  <si>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</si>
  <si>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</si>
  <si>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</si>
  <si>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</si>
  <si>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</si>
  <si>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</si>
  <si>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</si>
  <si>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</si>
  <si>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</si>
  <si>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</si>
  <si>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</si>
  <si>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</si>
  <si>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</si>
  <si>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</si>
  <si>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</si>
  <si>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</si>
  <si>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</si>
  <si>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</si>
  <si>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</si>
  <si>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</si>
  <si>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</si>
  <si>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</si>
  <si>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</si>
  <si>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</si>
  <si>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</si>
  <si>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</si>
  <si>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</si>
  <si>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</si>
  <si>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</si>
  <si>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</si>
  <si>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</si>
  <si>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</si>
  <si>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</si>
  <si>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</si>
  <si>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</si>
  <si>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</si>
  <si>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</si>
  <si>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</si>
  <si>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</si>
  <si>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</si>
  <si>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</si>
  <si>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</si>
  <si>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</si>
  <si>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</si>
  <si>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</si>
  <si>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</si>
  <si>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</si>
  <si>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</si>
  <si>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</si>
  <si>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</si>
  <si>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</si>
  <si>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</si>
  <si>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</si>
  <si>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</si>
  <si>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</si>
  <si>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</si>
  <si>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</si>
  <si>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</si>
  <si>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</si>
  <si>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</si>
  <si>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</si>
  <si>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</si>
  <si>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</si>
  <si>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</si>
  <si>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</si>
  <si>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</si>
  <si>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</si>
  <si>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</si>
  <si>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</si>
  <si>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</si>
  <si>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</si>
  <si>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</si>
  <si>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</si>
  <si>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</si>
  <si>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</si>
  <si>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</si>
  <si>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</si>
  <si>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</si>
  <si>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</si>
  <si>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</si>
  <si>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</si>
  <si>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</si>
  <si>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</si>
  <si>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</si>
  <si>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</si>
  <si>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</si>
  <si>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</si>
  <si>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</si>
  <si>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</si>
  <si>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</si>
  <si>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</si>
  <si>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</si>
  <si>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</si>
  <si>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</si>
  <si>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</si>
  <si>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</si>
  <si>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</si>
  <si>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</si>
  <si>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</si>
  <si>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</si>
  <si>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</si>
  <si>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</si>
  <si>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</si>
  <si>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</si>
  <si>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</si>
  <si>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</si>
  <si>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</si>
  <si>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</si>
  <si>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</si>
  <si>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</si>
  <si>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</si>
  <si>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</si>
  <si>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</si>
  <si>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</si>
  <si>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</si>
  <si>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</si>
  <si>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</si>
  <si>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</si>
  <si>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</si>
  <si>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</si>
  <si>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</si>
  <si>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</si>
  <si>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</si>
  <si>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</si>
  <si>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</si>
  <si>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</si>
  <si>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</si>
  <si>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</si>
  <si>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</si>
  <si>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</si>
  <si>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</si>
  <si>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</si>
  <si>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</si>
  <si>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</si>
  <si>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</si>
  <si>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</si>
  <si>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</si>
  <si>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</si>
  <si>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</si>
  <si>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</si>
  <si>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</si>
  <si>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</si>
  <si>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</si>
  <si>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</si>
  <si>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</si>
  <si>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</si>
  <si>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</si>
  <si>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</si>
  <si>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</si>
  <si>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</si>
  <si>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</si>
  <si>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</si>
  <si>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</si>
  <si>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</si>
  <si>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</si>
  <si>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</si>
  <si>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</si>
  <si>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</si>
  <si>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</si>
  <si>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</si>
  <si>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</si>
  <si>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</si>
  <si>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</si>
  <si>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</si>
  <si>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</si>
  <si>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</si>
  <si>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</si>
  <si>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</si>
  <si>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</si>
  <si>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</si>
  <si>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</si>
  <si>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</si>
  <si>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</si>
  <si>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</si>
  <si>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</si>
  <si>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</si>
  <si>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</si>
  <si>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</si>
  <si>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</si>
  <si>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</si>
  <si>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</si>
  <si>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</si>
  <si>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</si>
  <si>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</si>
  <si>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</si>
  <si>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</si>
  <si>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</si>
  <si>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</si>
  <si>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</si>
  <si>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</si>
  <si>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</si>
  <si>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</si>
  <si>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</si>
  <si>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</si>
  <si>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</si>
  <si>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</si>
  <si>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</si>
  <si>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</si>
  <si>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</si>
  <si>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</si>
  <si>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</si>
  <si>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</si>
  <si>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</si>
  <si>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</si>
  <si>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</si>
  <si>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</si>
  <si>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</si>
  <si>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</si>
  <si>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</si>
  <si>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</si>
  <si>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</si>
  <si>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</si>
  <si>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</si>
  <si>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</si>
  <si>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</si>
  <si>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</si>
  <si>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</si>
  <si>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</si>
  <si>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</si>
  <si>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</si>
  <si>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</si>
  <si>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</si>
  <si>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</si>
  <si>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</si>
  <si>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</si>
  <si>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</si>
  <si>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</si>
  <si>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</si>
  <si>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</si>
  <si>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</si>
  <si>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</si>
  <si>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</si>
  <si>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</si>
  <si>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</si>
  <si>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</si>
  <si>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</si>
  <si>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</si>
  <si>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</si>
  <si>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</si>
  <si>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</si>
  <si>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</si>
  <si>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</si>
  <si>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</si>
  <si>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</si>
  <si>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</si>
  <si>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</si>
  <si>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</si>
  <si>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</si>
  <si>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</si>
  <si>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</si>
  <si>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</si>
  <si>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</si>
  <si>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</si>
  <si>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</si>
  <si>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</si>
  <si>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</si>
  <si>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</si>
  <si>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</si>
  <si>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</si>
  <si>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</si>
  <si>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</si>
  <si>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</si>
  <si>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</si>
  <si>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</si>
  <si>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</si>
  <si>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</si>
  <si>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</si>
  <si>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</si>
  <si>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</si>
  <si>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</si>
  <si>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</si>
  <si>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</si>
  <si>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</si>
  <si>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</si>
  <si>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</si>
  <si>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</si>
  <si>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</si>
  <si>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</si>
  <si>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</si>
  <si>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</si>
  <si>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</si>
  <si>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</si>
  <si>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</si>
  <si>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</si>
  <si>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</si>
  <si>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</si>
  <si>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</si>
  <si>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</si>
  <si>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</si>
  <si>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</si>
  <si>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</si>
  <si>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</si>
  <si>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</si>
  <si>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</si>
  <si>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</si>
  <si>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</si>
  <si>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</si>
  <si>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</si>
  <si>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</si>
  <si>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</si>
  <si>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</si>
  <si>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</si>
  <si>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</si>
  <si>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</si>
  <si>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</si>
  <si>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</si>
  <si>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</si>
  <si>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</si>
  <si>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</si>
  <si>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</si>
  <si>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</si>
  <si>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</si>
  <si>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</si>
  <si>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</si>
  <si>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</si>
  <si>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</si>
  <si>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</si>
  <si>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</si>
  <si>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</si>
  <si>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</si>
  <si>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</si>
  <si>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</si>
  <si>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</si>
  <si>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</si>
  <si>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</si>
  <si>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</si>
  <si>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</si>
  <si>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</si>
  <si>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</si>
  <si>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</si>
  <si>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</si>
  <si>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</si>
  <si>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</si>
  <si>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</si>
  <si>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</si>
  <si>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</si>
  <si>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</si>
  <si>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</si>
  <si>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</si>
  <si>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</si>
  <si>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</si>
  <si>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</si>
  <si>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</si>
  <si>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</si>
  <si>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</si>
  <si>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</si>
  <si>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</si>
  <si>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</si>
  <si>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</si>
  <si>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</si>
  <si>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</si>
  <si>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</si>
  <si>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</si>
  <si>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</si>
  <si>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</si>
  <si>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</si>
  <si>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</si>
  <si>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</si>
  <si>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</si>
  <si>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</si>
  <si>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</si>
  <si>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</si>
  <si>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</si>
  <si>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</si>
  <si>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</si>
  <si>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</si>
  <si>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</si>
  <si>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</si>
  <si>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</si>
  <si>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</si>
  <si>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</si>
  <si>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</si>
  <si>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</si>
  <si>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</si>
  <si>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</si>
  <si>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</si>
  <si>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</si>
  <si>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</si>
  <si>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</si>
  <si>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</si>
  <si>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</si>
  <si>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</si>
  <si>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</si>
  <si>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</si>
  <si>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</si>
  <si>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</si>
  <si>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</si>
  <si>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</si>
  <si>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</si>
  <si>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</si>
  <si>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</si>
  <si>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</si>
  <si>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</si>
  <si>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</si>
  <si>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</si>
  <si>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</si>
  <si>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</si>
  <si>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</si>
  <si>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</si>
  <si>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</si>
  <si>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</si>
  <si>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</si>
  <si>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</si>
  <si>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</si>
  <si>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</si>
  <si>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</si>
  <si>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</si>
  <si>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</si>
  <si>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</si>
  <si>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</si>
  <si>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</si>
  <si>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</si>
  <si>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</si>
  <si>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</si>
  <si>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</si>
  <si>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</si>
  <si>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</si>
  <si>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</si>
  <si>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</si>
  <si>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</si>
  <si>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</si>
  <si>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</si>
  <si>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</si>
  <si>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</si>
  <si>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</si>
  <si>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</si>
  <si>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</si>
  <si>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</si>
  <si>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</si>
  <si>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</si>
  <si>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</si>
  <si>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</si>
  <si>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</si>
  <si>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</si>
  <si>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</si>
  <si>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</si>
  <si>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</si>
  <si>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</si>
  <si>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</si>
  <si>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</si>
  <si>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</si>
  <si>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</si>
  <si>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</si>
  <si>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</si>
  <si>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</si>
  <si>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</si>
  <si>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</si>
  <si>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</si>
  <si>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</si>
  <si>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</si>
  <si>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</si>
  <si>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</si>
  <si>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</si>
  <si>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</si>
  <si>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</si>
  <si>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</si>
  <si>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</si>
  <si>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</si>
  <si>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</si>
  <si>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</si>
  <si>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</si>
  <si>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</si>
  <si>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</si>
  <si>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</si>
  <si>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</si>
  <si>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</si>
  <si>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</si>
  <si>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</si>
  <si>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</si>
  <si>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</si>
  <si>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</si>
  <si>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</si>
  <si>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</si>
  <si>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</si>
  <si>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</si>
  <si>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</si>
  <si>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</si>
  <si>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</si>
  <si>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</si>
  <si>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</si>
  <si>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</si>
  <si>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</si>
  <si>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</si>
  <si>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</si>
  <si>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</si>
  <si>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</si>
  <si>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</si>
  <si>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</si>
  <si>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</si>
  <si>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</si>
  <si>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</si>
  <si>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</si>
  <si>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</si>
  <si>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</si>
  <si>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</si>
  <si>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</si>
  <si>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</si>
  <si>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</si>
  <si>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</si>
  <si>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</si>
  <si>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</si>
  <si>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</si>
  <si>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</si>
  <si>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</si>
  <si>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</si>
  <si>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</si>
  <si>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</si>
  <si>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</si>
  <si>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</si>
  <si>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</si>
  <si>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</si>
  <si>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</si>
  <si>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</si>
  <si>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</si>
  <si>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</si>
  <si>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</si>
  <si>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</si>
  <si>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</si>
  <si>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</si>
  <si>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</si>
  <si>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</si>
  <si>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</si>
  <si>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</si>
  <si>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</si>
  <si>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</si>
  <si>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</si>
  <si>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</si>
  <si>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</si>
  <si>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</si>
  <si>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</si>
  <si>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</si>
  <si>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</si>
  <si>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</si>
  <si>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</si>
  <si>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</si>
  <si>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</si>
  <si>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</si>
  <si>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</si>
  <si>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</si>
  <si>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</si>
  <si>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</si>
  <si>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</si>
  <si>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</si>
  <si>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</si>
  <si>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</si>
  <si>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</si>
  <si>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</si>
  <si>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</si>
  <si>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</si>
  <si>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</si>
  <si>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</si>
  <si>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</si>
  <si>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</si>
  <si>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</si>
  <si>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</si>
  <si>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</si>
  <si>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</si>
  <si>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</si>
  <si>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</si>
  <si>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</si>
  <si>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</si>
  <si>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</si>
  <si>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</si>
  <si>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</si>
  <si>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</si>
  <si>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</si>
  <si>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</si>
  <si>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</si>
  <si>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</si>
  <si>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</si>
  <si>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</si>
  <si>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</si>
  <si>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</si>
  <si>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</si>
  <si>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</si>
  <si>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</si>
  <si>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</si>
  <si>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</si>
  <si>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</si>
  <si>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</si>
  <si>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</si>
  <si>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</si>
  <si>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</si>
  <si>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</si>
  <si>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</si>
  <si>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</si>
  <si>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</si>
  <si>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</si>
  <si>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</si>
  <si>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</si>
  <si>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</si>
  <si>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</si>
  <si>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</si>
  <si>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</si>
  <si>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</si>
  <si>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</si>
  <si>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</si>
  <si>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</si>
  <si>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</si>
  <si>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</si>
  <si>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</si>
  <si>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</si>
  <si>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</si>
  <si>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</si>
  <si>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</si>
  <si>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</si>
  <si>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</si>
  <si>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</si>
  <si>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</si>
  <si>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</si>
  <si>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</si>
  <si>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</si>
  <si>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</si>
  <si>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</si>
  <si>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</si>
  <si>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</si>
  <si>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</si>
  <si>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</si>
  <si>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</si>
  <si>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</si>
  <si>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</si>
  <si>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</si>
  <si>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</si>
  <si>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</si>
  <si>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</si>
  <si>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</si>
  <si>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</si>
  <si>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</si>
  <si>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</si>
  <si>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</si>
  <si>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</si>
  <si>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</si>
  <si>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</si>
  <si>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</si>
  <si>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</si>
  <si>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</si>
  <si>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</si>
  <si>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</si>
  <si>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</si>
  <si>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</si>
  <si>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</si>
  <si>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</si>
  <si>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</si>
  <si>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</si>
  <si>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</si>
  <si>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</si>
  <si>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</si>
  <si>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</si>
  <si>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</si>
  <si>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</si>
  <si>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</si>
  <si>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</si>
  <si>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</si>
  <si>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</si>
  <si>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</si>
  <si>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</si>
  <si>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</si>
  <si>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</si>
  <si>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</si>
  <si>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</si>
  <si>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</si>
  <si>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</si>
  <si>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</si>
  <si>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</si>
  <si>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</si>
  <si>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</si>
  <si>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</si>
  <si>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</si>
  <si>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</si>
  <si>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</si>
  <si>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</si>
  <si>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</si>
  <si>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</si>
  <si>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</si>
  <si>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</si>
  <si>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</si>
  <si>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</si>
  <si>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</si>
  <si>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</si>
  <si>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</si>
  <si>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</si>
  <si>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</si>
  <si>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</si>
  <si>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</si>
  <si>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</si>
  <si>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</si>
  <si>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</si>
  <si>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</si>
  <si>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</si>
  <si>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</si>
  <si>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</si>
  <si>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</si>
  <si>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</si>
  <si>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</si>
  <si>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</si>
  <si>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</si>
  <si>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</si>
  <si>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</si>
  <si>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</si>
  <si>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</si>
  <si>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</si>
  <si>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</si>
  <si>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</si>
  <si>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</si>
  <si>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</si>
  <si>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</si>
  <si>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</si>
  <si>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</si>
  <si>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</si>
  <si>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</si>
  <si>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</si>
  <si>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</si>
  <si>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</si>
  <si>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</si>
  <si>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</si>
  <si>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</si>
  <si>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</si>
  <si>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</si>
  <si>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</si>
  <si>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</si>
  <si>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</si>
  <si>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</si>
  <si>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</si>
  <si>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</si>
  <si>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</si>
  <si>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</si>
  <si>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</si>
  <si>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</si>
  <si>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</si>
  <si>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</si>
  <si>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</si>
  <si>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</si>
  <si>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</si>
  <si>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</si>
  <si>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</si>
  <si>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</si>
  <si>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</si>
  <si>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</si>
  <si>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</si>
  <si>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</si>
  <si>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</si>
  <si>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</si>
  <si>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</si>
  <si>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</si>
  <si>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</si>
  <si>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</si>
  <si>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</si>
  <si>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</si>
  <si>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</si>
  <si>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</si>
  <si>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</si>
  <si>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</si>
  <si>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</si>
  <si>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</si>
  <si>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</si>
  <si>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</si>
  <si>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</si>
  <si>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</si>
  <si>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</si>
  <si>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</si>
  <si>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</si>
  <si>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</si>
  <si>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</si>
  <si>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</si>
  <si>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</si>
  <si>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</si>
  <si>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</si>
  <si>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</si>
  <si>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</si>
  <si>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</si>
  <si>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</si>
  <si>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</si>
  <si>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</si>
  <si>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</si>
  <si>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</si>
  <si>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</si>
  <si>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</si>
  <si>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</si>
  <si>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</si>
  <si>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</si>
  <si>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</si>
  <si>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</si>
  <si>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</si>
  <si>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</si>
  <si>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</si>
  <si>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</si>
  <si>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</si>
  <si>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</si>
  <si>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</si>
  <si>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</si>
  <si>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</si>
  <si>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</si>
  <si>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</si>
  <si>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</si>
  <si>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</si>
  <si>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</si>
  <si>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</si>
  <si>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</si>
  <si>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</si>
  <si>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</si>
  <si>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</si>
  <si>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</si>
  <si>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</si>
  <si>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</si>
  <si>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</si>
  <si>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</si>
  <si>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</si>
  <si>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</si>
  <si>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</si>
  <si>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</si>
  <si>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</si>
  <si>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</si>
  <si>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</si>
  <si>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</si>
  <si>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</si>
  <si>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</si>
  <si>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</si>
  <si>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</si>
  <si>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</si>
  <si>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</si>
  <si>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</si>
  <si>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</si>
  <si>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</si>
  <si>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</si>
  <si>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</si>
  <si>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</si>
  <si>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</si>
  <si>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</si>
  <si>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</si>
  <si>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</si>
  <si>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</si>
  <si>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</si>
  <si>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</si>
  <si>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</si>
  <si>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</si>
  <si>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</si>
  <si>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</si>
  <si>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</si>
  <si>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</si>
  <si>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</si>
  <si>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</si>
  <si>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</si>
  <si>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</si>
  <si>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</si>
  <si>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</si>
  <si>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</si>
  <si>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</si>
  <si>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</si>
  <si>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</si>
  <si>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</si>
  <si>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</si>
  <si>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</si>
  <si>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</si>
  <si>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</si>
  <si>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</si>
  <si>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</si>
  <si>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</si>
  <si>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</si>
  <si>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</si>
  <si>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</si>
  <si>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</si>
  <si>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</si>
  <si>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</si>
  <si>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</si>
  <si>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</si>
  <si>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</si>
  <si>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</si>
  <si>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</si>
  <si>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</si>
  <si>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</si>
  <si>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</si>
  <si>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</si>
  <si>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</si>
  <si>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</si>
  <si>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</si>
  <si>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</si>
  <si>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</si>
  <si>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</si>
  <si>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</si>
  <si>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</si>
  <si>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</si>
  <si>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</si>
  <si>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</si>
  <si>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</si>
  <si>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</si>
  <si>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</si>
  <si>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</si>
  <si>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</si>
  <si>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</si>
  <si>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</si>
  <si>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</si>
  <si>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</si>
  <si>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</si>
  <si>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</si>
  <si>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</si>
  <si>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</si>
  <si>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</si>
  <si>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</si>
  <si>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</si>
  <si>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</si>
  <si>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</si>
  <si>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</si>
  <si>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</si>
  <si>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</si>
  <si>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</si>
  <si>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</si>
  <si>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</si>
  <si>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</si>
  <si>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</si>
  <si>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</si>
  <si>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</si>
  <si>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</si>
  <si>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</si>
  <si>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</si>
  <si>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</si>
  <si>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</si>
  <si>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</si>
  <si>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</si>
  <si>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</si>
  <si>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</si>
  <si>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</si>
  <si>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</si>
  <si>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</si>
  <si>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</si>
  <si>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</si>
  <si>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</si>
  <si>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</si>
  <si>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</si>
  <si>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</si>
  <si>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</si>
  <si>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</si>
  <si>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</si>
  <si>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</si>
  <si>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</si>
  <si>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</si>
  <si>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</si>
  <si>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</si>
  <si>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</si>
  <si>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</si>
  <si>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</si>
  <si>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</si>
  <si>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</si>
  <si>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</si>
  <si>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</si>
  <si>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</si>
  <si>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</si>
  <si>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</si>
  <si>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</si>
  <si>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</si>
  <si>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</si>
  <si>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</si>
  <si>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</si>
  <si>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</si>
  <si>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</si>
  <si>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</si>
  <si>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</si>
  <si>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</si>
  <si>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</si>
  <si>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</si>
  <si>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</si>
  <si>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</si>
  <si>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</si>
  <si>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</si>
  <si>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</si>
  <si>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</si>
  <si>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</si>
  <si>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</si>
  <si>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</si>
  <si>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</si>
  <si>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</si>
  <si>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</si>
  <si>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</si>
  <si>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</si>
  <si>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</si>
  <si>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</si>
  <si>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</si>
  <si>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</si>
  <si>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</si>
  <si>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</si>
  <si>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</si>
  <si>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</si>
  <si>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</si>
  <si>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</si>
  <si>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</si>
  <si>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</si>
  <si>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</si>
  <si>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</si>
  <si>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</si>
  <si>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</si>
  <si>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</si>
  <si>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</si>
  <si>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</si>
  <si>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</si>
  <si>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</si>
  <si>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</si>
  <si>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</si>
  <si>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</si>
  <si>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</si>
  <si>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</si>
  <si>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</si>
  <si>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</si>
  <si>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</si>
  <si>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</si>
  <si>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</si>
  <si>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</si>
  <si>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</si>
  <si>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</si>
  <si>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</si>
  <si>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</si>
  <si>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</si>
  <si>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</si>
  <si>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</si>
  <si>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</si>
  <si>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</si>
  <si>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</si>
  <si>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</si>
  <si>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</si>
  <si>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</si>
  <si>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</si>
  <si>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</si>
  <si>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</si>
  <si>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</si>
  <si>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</si>
  <si>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</si>
  <si>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</si>
  <si>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</si>
  <si>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</si>
  <si>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</si>
  <si>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</si>
  <si>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</si>
  <si>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</si>
  <si>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</si>
  <si>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</si>
  <si>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</si>
  <si>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</si>
  <si>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</si>
  <si>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</si>
  <si>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</si>
  <si>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</si>
  <si>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</si>
  <si>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</si>
  <si>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</si>
  <si>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</si>
  <si>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</si>
  <si>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</si>
  <si>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</si>
  <si>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</si>
  <si>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</si>
  <si>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</si>
  <si>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</si>
  <si>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</si>
  <si>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</si>
  <si>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</si>
  <si>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</si>
  <si>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</si>
  <si>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</si>
  <si>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</si>
  <si>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</si>
  <si>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</si>
  <si>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</si>
  <si>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</si>
  <si>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</si>
  <si>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</si>
  <si>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</si>
  <si>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</si>
  <si>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</si>
  <si>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</si>
  <si>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</si>
  <si>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</si>
  <si>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</si>
  <si>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</si>
  <si>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</si>
  <si>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</si>
  <si>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</si>
  <si>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</si>
  <si>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</si>
  <si>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</si>
  <si>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</si>
  <si>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</si>
  <si>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</si>
  <si>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</si>
  <si>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</si>
  <si>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</si>
  <si>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</si>
  <si>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</si>
  <si>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</si>
  <si>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</si>
  <si>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</si>
  <si>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</si>
  <si>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</si>
  <si>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</si>
  <si>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</si>
  <si>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</si>
  <si>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</si>
  <si>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</si>
  <si>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</si>
  <si>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</si>
  <si>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</si>
  <si>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</si>
  <si>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</si>
  <si>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</si>
  <si>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</si>
  <si>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</si>
  <si>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</si>
  <si>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</si>
  <si>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</si>
  <si>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</si>
  <si>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</si>
  <si>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</si>
  <si>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</si>
  <si>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</si>
  <si>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</si>
  <si>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</si>
  <si>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</si>
  <si>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</si>
  <si>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</si>
  <si>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</si>
  <si>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</si>
  <si>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</si>
  <si>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</si>
  <si>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</si>
  <si>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</si>
  <si>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</si>
  <si>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</si>
  <si>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</si>
  <si>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</si>
  <si>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</si>
  <si>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</si>
  <si>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</si>
  <si>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</si>
  <si>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</si>
  <si>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</si>
  <si>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</si>
  <si>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</si>
  <si>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</si>
  <si>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</si>
  <si>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</si>
  <si>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</si>
  <si>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</si>
  <si>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</si>
  <si>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</si>
  <si>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</si>
  <si>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</si>
  <si>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</si>
  <si>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</si>
  <si>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</si>
  <si>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</si>
  <si>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</si>
  <si>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</si>
  <si>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</si>
  <si>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</si>
  <si>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</si>
  <si>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</si>
  <si>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</si>
  <si>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</si>
  <si>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</si>
  <si>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</si>
  <si>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</si>
  <si>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</si>
  <si>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</si>
  <si>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</si>
  <si>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</si>
  <si>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</si>
  <si>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</si>
  <si>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</si>
  <si>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</si>
  <si>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</si>
  <si>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</si>
  <si>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</si>
  <si>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</si>
  <si>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</si>
  <si>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</si>
  <si>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</si>
  <si>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</si>
  <si>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</si>
  <si>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</si>
  <si>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</si>
  <si>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</si>
  <si>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</si>
  <si>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</si>
  <si>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</si>
  <si>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</si>
  <si>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</si>
  <si>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</si>
  <si>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</si>
  <si>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</si>
  <si>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</si>
  <si>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</si>
  <si>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</si>
  <si>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</si>
  <si>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</si>
  <si>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</si>
  <si>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</si>
  <si>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</si>
  <si>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</si>
  <si>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</si>
  <si>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</si>
  <si>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</si>
  <si>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</si>
  <si>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</si>
  <si>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</si>
  <si>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</si>
  <si>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</si>
  <si>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</si>
  <si>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</si>
  <si>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</si>
  <si>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</si>
  <si>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</si>
  <si>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</si>
  <si>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</si>
  <si>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</si>
  <si>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</si>
  <si>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</si>
  <si>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</si>
  <si>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</si>
  <si>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</si>
  <si>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</si>
  <si>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</si>
  <si>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</si>
  <si>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</si>
  <si>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</si>
  <si>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</si>
  <si>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</si>
  <si>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</si>
  <si>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</si>
  <si>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</si>
  <si>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</si>
  <si>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</si>
  <si>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</si>
  <si>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</si>
  <si>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</si>
  <si>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</si>
  <si>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</si>
  <si>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</si>
  <si>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</si>
  <si>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</si>
  <si>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</si>
  <si>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</si>
  <si>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</si>
  <si>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</si>
  <si>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</si>
  <si>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</si>
  <si>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</si>
  <si>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</si>
  <si>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</si>
  <si>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</si>
  <si>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</si>
  <si>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</si>
  <si>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</si>
  <si>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</si>
  <si>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</si>
  <si>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</si>
  <si>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</si>
  <si>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</si>
  <si>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</si>
  <si>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</si>
  <si>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</si>
  <si>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</si>
  <si>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</si>
  <si>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</si>
  <si>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</si>
  <si>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</si>
  <si>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</si>
  <si>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</si>
  <si>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</si>
  <si>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</si>
  <si>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</si>
  <si>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</si>
  <si>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</si>
  <si>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</si>
  <si>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</si>
  <si>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</si>
  <si>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</si>
  <si>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</si>
  <si>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</si>
  <si>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</si>
  <si>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</si>
  <si>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</si>
  <si>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</si>
  <si>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</si>
  <si>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</si>
  <si>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</si>
  <si>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</si>
  <si>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</si>
  <si>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</si>
  <si>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</si>
  <si>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</si>
  <si>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</si>
  <si>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</si>
  <si>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</si>
  <si>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</si>
  <si>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</si>
  <si>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</si>
  <si>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</si>
  <si>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</si>
  <si>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</si>
  <si>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</si>
  <si>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</si>
  <si>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</si>
  <si>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</si>
  <si>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</si>
  <si>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</si>
  <si>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</si>
  <si>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</si>
  <si>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</si>
  <si>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</si>
  <si>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</si>
  <si>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</si>
  <si>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</si>
  <si>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</si>
  <si>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</si>
  <si>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</si>
  <si>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</si>
  <si>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</si>
  <si>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</si>
  <si>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</si>
  <si>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</si>
  <si>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</si>
  <si>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</si>
  <si>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</si>
  <si>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</si>
  <si>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</si>
  <si>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</si>
  <si>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</si>
  <si>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</si>
  <si>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</si>
  <si>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</si>
  <si>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</si>
  <si>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</si>
  <si>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</si>
  <si>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</si>
  <si>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</si>
  <si>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</si>
  <si>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</si>
  <si>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</si>
  <si>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</si>
  <si>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</si>
  <si>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</si>
  <si>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</si>
  <si>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</si>
  <si>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</si>
  <si>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</si>
  <si>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</si>
  <si>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</si>
  <si>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</si>
  <si>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</si>
  <si>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</si>
  <si>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</si>
  <si>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</si>
  <si>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</si>
  <si>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</si>
  <si>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</si>
  <si>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</si>
  <si>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</si>
  <si>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</si>
  <si>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</si>
  <si>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</si>
  <si>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</si>
  <si>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</si>
  <si>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</si>
  <si>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</si>
  <si>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</si>
  <si>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</si>
  <si>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</si>
  <si>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</si>
  <si>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</si>
  <si>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</si>
  <si>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</si>
  <si>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</si>
  <si>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</si>
  <si>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</si>
  <si>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</si>
  <si>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</si>
  <si>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</si>
  <si>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</si>
  <si>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</si>
  <si>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</si>
  <si>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</si>
  <si>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</si>
  <si>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</si>
  <si>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</si>
  <si>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</si>
  <si>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</si>
  <si>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</si>
  <si>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</si>
  <si>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</si>
  <si>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</si>
  <si>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</si>
  <si>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</si>
  <si>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</si>
  <si>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</si>
  <si>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</si>
  <si>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</si>
  <si>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</si>
  <si>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</si>
  <si>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</si>
  <si>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</si>
  <si>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</si>
  <si>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</si>
  <si>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</si>
  <si>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</si>
  <si>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</si>
  <si>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</si>
  <si>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</si>
  <si>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</si>
  <si>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</si>
  <si>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</si>
  <si>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</si>
  <si>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</si>
  <si>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</si>
  <si>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</si>
  <si>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</si>
  <si>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</si>
  <si>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</si>
  <si>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</si>
  <si>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</si>
  <si>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</si>
  <si>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</si>
  <si>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</si>
  <si>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</si>
  <si>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</si>
  <si>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</si>
  <si>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</si>
  <si>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</si>
  <si>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</si>
  <si>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</si>
  <si>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</si>
  <si>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</si>
  <si>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</si>
  <si>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</si>
  <si>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</si>
  <si>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</si>
  <si>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</si>
  <si>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</si>
  <si>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</si>
  <si>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</si>
  <si>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</si>
  <si>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</si>
  <si>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</si>
  <si>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</si>
  <si>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</si>
  <si>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</si>
  <si>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</si>
  <si>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</si>
  <si>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</si>
  <si>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</si>
  <si>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</si>
  <si>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</si>
  <si>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</si>
  <si>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</si>
  <si>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</si>
  <si>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</si>
  <si>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</si>
  <si>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</si>
  <si>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</si>
  <si>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</si>
  <si>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</si>
  <si>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</si>
  <si>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</si>
  <si>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</si>
  <si>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</si>
  <si>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</si>
  <si>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</si>
  <si>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</si>
  <si>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</si>
  <si>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</si>
  <si>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</si>
  <si>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</si>
  <si>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</si>
  <si>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</si>
  <si>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</si>
  <si>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</si>
  <si>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</si>
  <si>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</si>
  <si>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</si>
  <si>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</si>
  <si>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</si>
  <si>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</si>
  <si>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</si>
  <si>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</si>
  <si>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</si>
  <si>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</si>
  <si>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</si>
  <si>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</si>
  <si>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</si>
  <si>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</si>
  <si>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</si>
  <si>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</si>
  <si>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</si>
  <si>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</si>
  <si>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</si>
  <si>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</si>
  <si>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</si>
  <si>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</si>
  <si>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</si>
  <si>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</si>
  <si>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</si>
  <si>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</si>
  <si>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</si>
  <si>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</si>
  <si>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</si>
  <si>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</si>
  <si>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</si>
  <si>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</si>
  <si>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</si>
  <si>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</si>
  <si>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</si>
  <si>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</si>
  <si>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</si>
  <si>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</si>
  <si>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</si>
  <si>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</si>
  <si>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</si>
  <si>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</si>
  <si>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</si>
  <si>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</si>
  <si>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</si>
  <si>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</si>
  <si>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</si>
  <si>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</si>
  <si>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</si>
  <si>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</si>
  <si>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</si>
  <si>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</si>
  <si>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</si>
  <si>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</si>
  <si>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</si>
  <si>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</si>
  <si>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</si>
  <si>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</si>
  <si>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</si>
  <si>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</si>
  <si>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</si>
  <si>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</si>
  <si>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</si>
  <si>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</si>
  <si>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</si>
  <si>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</si>
  <si>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</si>
  <si>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</si>
  <si>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</si>
  <si>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</si>
  <si>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</si>
  <si>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</si>
  <si>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</si>
  <si>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</si>
  <si>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</si>
  <si>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</si>
  <si>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</si>
  <si>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</si>
  <si>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</si>
  <si>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</si>
  <si>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</si>
  <si>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</si>
  <si>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</si>
  <si>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</si>
  <si>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</si>
  <si>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</si>
  <si>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</si>
  <si>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</si>
  <si>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</si>
  <si>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</si>
  <si>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</si>
  <si>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</si>
  <si>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</si>
  <si>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</si>
  <si>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</si>
  <si>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</si>
  <si>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</si>
  <si>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</si>
  <si>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</si>
  <si>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</si>
  <si>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</si>
  <si>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</si>
  <si>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</si>
  <si>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</si>
  <si>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</si>
  <si>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</si>
  <si>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</si>
  <si>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</si>
  <si>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</si>
  <si>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</si>
  <si>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</si>
  <si>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</si>
  <si>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</si>
  <si>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</si>
  <si>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</si>
  <si>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</si>
  <si>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</si>
  <si>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</si>
  <si>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</si>
  <si>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</si>
  <si>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</si>
  <si>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</si>
  <si>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</si>
  <si>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</si>
  <si>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</si>
  <si>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</si>
  <si>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</si>
  <si>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</si>
  <si>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</si>
  <si>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</si>
  <si>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</si>
  <si>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</si>
  <si>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</si>
  <si>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</si>
  <si>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</si>
  <si>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</si>
  <si>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</si>
  <si>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</si>
  <si>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</si>
  <si>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</si>
  <si>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</si>
  <si>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</si>
  <si>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</si>
  <si>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</si>
  <si>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</si>
  <si>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</si>
  <si>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</si>
  <si>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</si>
  <si>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</si>
  <si>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</si>
  <si>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</si>
  <si>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</si>
  <si>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</si>
  <si>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</si>
  <si>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</si>
  <si>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</si>
  <si>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</si>
  <si>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</si>
  <si>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</si>
  <si>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</si>
  <si>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</si>
  <si>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</si>
  <si>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</si>
  <si>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</si>
  <si>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</si>
  <si>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</si>
  <si>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</si>
  <si>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</si>
  <si>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</si>
  <si>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</si>
  <si>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</si>
  <si>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</si>
  <si>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</si>
  <si>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</si>
  <si>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</si>
  <si>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</si>
  <si>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</si>
  <si>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</si>
  <si>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</si>
  <si>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</si>
  <si>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</si>
  <si>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</si>
  <si>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</si>
  <si>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</si>
  <si>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</si>
  <si>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</si>
  <si>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</si>
  <si>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</si>
  <si>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</si>
  <si>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</si>
  <si>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</si>
  <si>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</si>
  <si>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</si>
  <si>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</si>
  <si>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</si>
  <si>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</si>
  <si>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</si>
  <si>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</si>
  <si>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</si>
  <si>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</si>
  <si>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</si>
  <si>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</si>
  <si>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</si>
  <si>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</si>
  <si>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</si>
  <si>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</si>
  <si>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</si>
  <si>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</si>
  <si>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</si>
  <si>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</si>
  <si>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</si>
  <si>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</si>
  <si>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</si>
  <si>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</si>
  <si>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</si>
  <si>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</si>
  <si>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</si>
  <si>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</si>
  <si>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</si>
  <si>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</si>
  <si>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</si>
  <si>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</si>
  <si>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</si>
  <si>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</si>
  <si>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</si>
  <si>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</si>
  <si>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</si>
  <si>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</si>
  <si>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</si>
  <si>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</si>
  <si>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</si>
  <si>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</si>
  <si>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</si>
  <si>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</si>
  <si>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</si>
  <si>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</si>
  <si>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</si>
  <si>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</si>
  <si>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</si>
  <si>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</si>
  <si>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</si>
  <si>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</si>
  <si>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</si>
  <si>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</si>
  <si>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</si>
  <si>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</si>
  <si>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</si>
  <si>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</si>
  <si>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</si>
  <si>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</si>
  <si>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</si>
  <si>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</si>
  <si>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</si>
  <si>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</si>
  <si>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</si>
  <si>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</si>
  <si>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</si>
  <si>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</si>
  <si>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</si>
  <si>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</si>
  <si>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</si>
  <si>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</si>
  <si>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</si>
  <si>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</si>
  <si>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</si>
  <si>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</si>
  <si>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</si>
  <si>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</si>
  <si>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</si>
  <si>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</si>
  <si>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</si>
  <si>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</si>
  <si>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</si>
  <si>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</si>
  <si>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</si>
  <si>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</si>
  <si>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</si>
  <si>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</si>
  <si>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</si>
  <si>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</si>
  <si>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</si>
  <si>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</si>
  <si>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</si>
  <si>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</si>
  <si>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</si>
  <si>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</si>
  <si>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</si>
  <si>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</si>
  <si>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</si>
  <si>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</si>
  <si>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</si>
  <si>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</si>
  <si>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</si>
  <si>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</si>
  <si>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</si>
  <si>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</si>
  <si>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</si>
  <si>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</si>
  <si>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</si>
  <si>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</si>
  <si>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</si>
  <si>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</si>
  <si>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</si>
  <si>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</si>
  <si>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</si>
  <si>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</si>
  <si>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</si>
  <si>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</si>
  <si>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</si>
  <si>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</si>
  <si>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</si>
  <si>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</si>
  <si>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</si>
  <si>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</si>
  <si>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</si>
  <si>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</si>
  <si>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</si>
  <si>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</si>
  <si>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</si>
  <si>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</si>
  <si>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</si>
  <si>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</si>
  <si>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</si>
  <si>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</si>
  <si>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</si>
  <si>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</si>
  <si>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</si>
  <si>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</si>
  <si>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</si>
  <si>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</si>
  <si>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</si>
  <si>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</si>
  <si>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</si>
  <si>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</si>
  <si>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</si>
  <si>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</si>
  <si>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</si>
  <si>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</si>
  <si>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</si>
  <si>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</si>
  <si>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</si>
  <si>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</si>
  <si>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</si>
  <si>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</si>
  <si>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</si>
  <si>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</si>
  <si>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</si>
  <si>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</si>
  <si>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</si>
  <si>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</si>
  <si>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</si>
  <si>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</si>
  <si>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</si>
  <si>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</si>
  <si>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</si>
  <si>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</si>
  <si>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</si>
  <si>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</si>
  <si>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</si>
  <si>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</si>
  <si>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</si>
  <si>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</si>
  <si>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</si>
  <si>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</si>
  <si>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</si>
  <si>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</si>
  <si>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</si>
  <si>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</si>
  <si>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</si>
  <si>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</si>
  <si>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</si>
  <si>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</si>
  <si>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</si>
  <si>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</si>
  <si>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</si>
  <si>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</si>
  <si>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</si>
  <si>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</si>
  <si>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</si>
  <si>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</si>
  <si>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</si>
  <si>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</si>
  <si>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</si>
  <si>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</si>
  <si>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</si>
  <si>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</si>
  <si>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</si>
  <si>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</si>
  <si>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</si>
  <si>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</si>
  <si>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</si>
  <si>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</si>
  <si>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</si>
  <si>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</si>
  <si>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</si>
  <si>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</si>
  <si>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</si>
  <si>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</si>
  <si>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</si>
  <si>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</si>
  <si>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</si>
  <si>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</si>
  <si>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</si>
  <si>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</si>
  <si>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</si>
  <si>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</si>
  <si>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</si>
  <si>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</si>
  <si>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</si>
  <si>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</si>
  <si>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</si>
  <si>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</si>
  <si>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</si>
  <si>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</si>
  <si>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</si>
  <si>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</si>
  <si>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</si>
  <si>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</si>
  <si>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</si>
  <si>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</si>
  <si>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</si>
  <si>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</si>
  <si>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</si>
  <si>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</si>
  <si>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</si>
  <si>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</si>
  <si>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</si>
  <si>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</si>
  <si>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</si>
  <si>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</si>
  <si>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</si>
  <si>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</si>
  <si>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</si>
  <si>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</si>
  <si>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</si>
  <si>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</si>
  <si>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</si>
  <si>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</si>
  <si>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</si>
  <si>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</si>
  <si>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</si>
  <si>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</si>
  <si>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</si>
  <si>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</si>
  <si>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</si>
  <si>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</si>
  <si>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</si>
  <si>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</si>
  <si>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</si>
  <si>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</si>
  <si>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</si>
  <si>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</si>
  <si>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</si>
  <si>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</si>
  <si>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</si>
  <si>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</si>
  <si>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</si>
  <si>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</si>
  <si>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</si>
  <si>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</si>
  <si>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</si>
  <si>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</si>
  <si>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</si>
  <si>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</si>
  <si>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</si>
  <si>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</si>
  <si>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</si>
  <si>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</si>
  <si>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</si>
  <si>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</si>
  <si>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</si>
  <si>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</si>
  <si>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</si>
  <si>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</si>
  <si>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</si>
  <si>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</si>
  <si>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</si>
  <si>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</si>
  <si>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</si>
  <si>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</si>
  <si>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</si>
  <si>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</si>
  <si>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</si>
  <si>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</si>
  <si>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</si>
  <si>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</si>
  <si>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</si>
  <si>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</si>
  <si>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</si>
  <si>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</si>
  <si>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</si>
  <si>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</si>
  <si>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</si>
  <si>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</si>
  <si>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</si>
  <si>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</si>
  <si>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</si>
  <si>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</si>
  <si>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</si>
  <si>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</si>
  <si>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</si>
  <si>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</si>
  <si>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</si>
  <si>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</si>
  <si>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</si>
  <si>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</si>
  <si>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</si>
  <si>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</si>
  <si>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</si>
  <si>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</si>
  <si>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</si>
  <si>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</si>
  <si>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</si>
  <si>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</si>
  <si>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</si>
  <si>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</si>
  <si>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</si>
  <si>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</si>
  <si>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</si>
  <si>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</si>
  <si>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</si>
  <si>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</si>
  <si>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</si>
  <si>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</si>
  <si>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</si>
  <si>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</si>
  <si>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</si>
  <si>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</si>
  <si>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</si>
  <si>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</si>
  <si>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</si>
  <si>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</si>
  <si>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</si>
  <si>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</si>
  <si>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</si>
  <si>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</si>
  <si>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</si>
  <si>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</si>
  <si>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</si>
  <si>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</si>
  <si>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</si>
  <si>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</si>
  <si>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</si>
  <si>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</si>
  <si>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</si>
  <si>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</si>
  <si>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</si>
  <si>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</si>
  <si>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</si>
  <si>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</si>
  <si>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</si>
  <si>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</si>
  <si>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</si>
  <si>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</si>
  <si>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</si>
  <si>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</si>
  <si>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</si>
  <si>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</si>
  <si>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</si>
  <si>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</si>
  <si>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</si>
  <si>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</si>
  <si>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</si>
  <si>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</si>
  <si>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</si>
  <si>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</si>
  <si>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</si>
  <si>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</si>
  <si>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</si>
  <si>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</si>
  <si>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</si>
  <si>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</si>
  <si>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</si>
  <si>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</si>
  <si>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</si>
  <si>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</si>
  <si>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</si>
  <si>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</si>
  <si>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</si>
  <si>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</si>
  <si>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</si>
  <si>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</si>
  <si>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</si>
  <si>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</si>
  <si>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</si>
  <si>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</si>
  <si>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</si>
  <si>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</si>
  <si>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</si>
  <si>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</si>
  <si>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</si>
  <si>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</si>
  <si>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</si>
  <si>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</si>
  <si>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</si>
  <si>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</si>
  <si>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</si>
  <si>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</si>
  <si>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</si>
  <si>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</si>
  <si>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</si>
  <si>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</si>
  <si>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</si>
  <si>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</si>
  <si>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</si>
  <si>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</si>
  <si>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</si>
  <si>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</si>
  <si>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</si>
  <si>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</si>
  <si>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</si>
  <si>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</si>
  <si>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</si>
  <si>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</si>
  <si>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</si>
  <si>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</si>
  <si>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</si>
  <si>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</si>
  <si>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</si>
  <si>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</si>
  <si>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</si>
  <si>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</si>
  <si>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</si>
  <si>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</si>
  <si>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</si>
  <si>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</si>
  <si>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</si>
  <si>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</si>
  <si>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</si>
  <si>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</si>
  <si>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</si>
  <si>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</si>
  <si>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</si>
  <si>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</si>
  <si>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</si>
  <si>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</si>
  <si>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</si>
  <si>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</si>
  <si>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</si>
  <si>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</si>
  <si>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</si>
  <si>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</si>
  <si>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</si>
  <si>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</si>
  <si>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</si>
  <si>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</si>
  <si>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</si>
  <si>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</si>
  <si>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</si>
  <si>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</si>
  <si>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</si>
  <si>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</si>
  <si>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</si>
  <si>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</si>
  <si>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</si>
  <si>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</si>
  <si>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</si>
  <si>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</si>
  <si>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</si>
  <si>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</si>
  <si>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</si>
  <si>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</si>
  <si>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</si>
  <si>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</si>
  <si>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</si>
  <si>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</si>
  <si>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</si>
  <si>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</si>
  <si>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</si>
  <si>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</si>
  <si>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</si>
  <si>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</si>
  <si>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</si>
  <si>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</si>
  <si>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</si>
  <si>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</si>
  <si>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</si>
  <si>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</si>
  <si>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</si>
  <si>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</si>
  <si>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</si>
  <si>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</si>
  <si>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</si>
  <si>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</si>
  <si>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</si>
  <si>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</si>
  <si>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</si>
  <si>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</si>
  <si>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</si>
  <si>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</si>
  <si>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</si>
  <si>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</si>
  <si>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</si>
  <si>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</si>
  <si>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</si>
  <si>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</si>
  <si>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</si>
  <si>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</si>
  <si>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</si>
  <si>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</si>
  <si>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</si>
  <si>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</si>
  <si>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</si>
  <si>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</si>
  <si>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</si>
  <si>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</si>
  <si>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</si>
  <si>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</si>
  <si>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</si>
  <si>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</si>
  <si>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</si>
  <si>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</si>
  <si>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</si>
  <si>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</si>
  <si>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</si>
  <si>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</si>
  <si>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</si>
  <si>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</si>
  <si>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</si>
  <si>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</si>
  <si>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</si>
  <si>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</si>
  <si>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</si>
  <si>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</si>
  <si>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</si>
  <si>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</si>
  <si>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</si>
  <si>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</si>
  <si>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</si>
  <si>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</si>
  <si>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</si>
  <si>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</si>
  <si>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</si>
  <si>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</si>
  <si>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</si>
  <si>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</si>
  <si>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</si>
  <si>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</si>
  <si>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</si>
  <si>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</si>
  <si>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</si>
  <si>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</si>
  <si>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</si>
  <si>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</si>
  <si>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</si>
  <si>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</si>
  <si>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</si>
  <si>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</si>
  <si>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</si>
  <si>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</si>
  <si>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</si>
  <si>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</si>
  <si>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</si>
  <si>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</si>
  <si>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</si>
  <si>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</si>
  <si>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</si>
  <si>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</si>
  <si>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</si>
  <si>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</si>
  <si>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</si>
  <si>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</si>
  <si>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</si>
  <si>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</si>
  <si>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</si>
  <si>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</si>
  <si>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</si>
  <si>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</si>
  <si>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</si>
  <si>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</si>
  <si>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</si>
  <si>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</si>
  <si>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</si>
  <si>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</si>
  <si>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</si>
  <si>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</si>
  <si>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</si>
  <si>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</si>
  <si>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</si>
  <si>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</si>
  <si>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</si>
  <si>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</si>
  <si>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</si>
  <si>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</si>
  <si>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</si>
  <si>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</si>
  <si>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</si>
  <si>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</si>
  <si>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</si>
  <si>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</si>
  <si>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</si>
  <si>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</si>
  <si>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</si>
  <si>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</si>
  <si>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</si>
  <si>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</si>
  <si>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</si>
  <si>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</si>
  <si>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</si>
  <si>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</si>
  <si>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</si>
  <si>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</si>
  <si>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</si>
  <si>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</si>
  <si>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</si>
  <si>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</si>
  <si>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</si>
  <si>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</si>
  <si>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</si>
  <si>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</si>
  <si>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</si>
  <si>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</si>
  <si>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</si>
  <si>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</si>
  <si>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</si>
  <si>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</si>
  <si>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</si>
  <si>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</si>
  <si>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</si>
  <si>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</si>
  <si>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</si>
  <si>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</si>
  <si>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</si>
  <si>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</si>
  <si>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</si>
  <si>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</si>
  <si>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</si>
  <si>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</si>
  <si>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</si>
  <si>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</si>
  <si>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</si>
  <si>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</si>
  <si>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</si>
  <si>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</si>
  <si>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</si>
  <si>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</si>
  <si>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</si>
  <si>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</si>
  <si>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</si>
  <si>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</si>
  <si>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</si>
  <si>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</si>
  <si>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</si>
  <si>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</si>
  <si>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</si>
  <si>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</si>
  <si>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</si>
  <si>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</si>
  <si>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</si>
  <si>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</si>
  <si>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</si>
  <si>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</si>
  <si>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</si>
  <si>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</si>
  <si>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</si>
  <si>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</si>
  <si>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</si>
  <si>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</si>
  <si>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</si>
  <si>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</si>
  <si>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</si>
  <si>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</si>
  <si>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</si>
  <si>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</si>
  <si>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</si>
  <si>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</si>
  <si>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</si>
  <si>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</si>
  <si>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</si>
  <si>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</si>
  <si>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</si>
  <si>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</si>
  <si>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</si>
  <si>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</si>
  <si>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</si>
  <si>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</si>
  <si>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</si>
  <si>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</si>
  <si>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</si>
  <si>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</si>
  <si>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</si>
  <si>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</si>
  <si>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</si>
  <si>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</si>
  <si>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</si>
  <si>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</si>
  <si>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</si>
  <si>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</si>
  <si>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</si>
  <si>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</si>
  <si>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</si>
  <si>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</si>
  <si>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</si>
  <si>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</si>
  <si>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</si>
  <si>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</si>
  <si>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</si>
  <si>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</si>
  <si>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</si>
  <si>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</si>
  <si>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</si>
  <si>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</si>
  <si>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</si>
  <si>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</si>
  <si>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</si>
  <si>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</si>
  <si>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</si>
  <si>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</si>
  <si>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</si>
  <si>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</si>
  <si>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</si>
  <si>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</si>
  <si>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</si>
  <si>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</si>
  <si>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</si>
  <si>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</si>
  <si>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</si>
  <si>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</si>
  <si>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</si>
  <si>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</si>
  <si>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</si>
  <si>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</si>
  <si>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</si>
  <si>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</si>
  <si>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</si>
  <si>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</si>
  <si>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</si>
  <si>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</si>
  <si>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</si>
  <si>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</si>
  <si>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</si>
  <si>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</si>
  <si>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</si>
  <si>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</si>
  <si>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</si>
  <si>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</si>
  <si>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</si>
  <si>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</si>
  <si>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</si>
  <si>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</si>
  <si>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</si>
  <si>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</si>
  <si>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</si>
  <si>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</si>
  <si>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</si>
  <si>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</si>
  <si>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</si>
  <si>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</si>
  <si>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</si>
  <si>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</si>
  <si>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</si>
  <si>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</si>
  <si>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</si>
  <si>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</si>
  <si>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</si>
  <si>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</si>
  <si>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</si>
  <si>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</si>
  <si>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</si>
  <si>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</si>
  <si>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</si>
  <si>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</si>
  <si>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</si>
  <si>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</si>
  <si>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</si>
  <si>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</si>
  <si>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</si>
  <si>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</si>
  <si>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</si>
  <si>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</si>
  <si>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</si>
  <si>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</si>
  <si>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</si>
  <si>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</si>
  <si>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</si>
  <si>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</si>
  <si>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</si>
  <si>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</si>
  <si>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</si>
  <si>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</si>
  <si>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</si>
  <si>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</si>
  <si>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</si>
  <si>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</si>
  <si>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</si>
  <si>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</si>
  <si>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</si>
  <si>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</si>
  <si>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</si>
  <si>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</si>
  <si>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</si>
  <si>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</si>
  <si>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</si>
  <si>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</si>
  <si>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</si>
  <si>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</si>
  <si>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</si>
  <si>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</si>
  <si>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</si>
  <si>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</si>
  <si>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</si>
  <si>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</si>
  <si>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</si>
  <si>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</si>
  <si>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</si>
  <si>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</si>
  <si>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</si>
  <si>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</si>
  <si>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</si>
  <si>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</si>
  <si>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</si>
  <si>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</si>
  <si>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</si>
  <si>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</si>
  <si>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</si>
  <si>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</si>
  <si>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</si>
  <si>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</si>
  <si>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</si>
  <si>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</si>
  <si>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</si>
  <si>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</si>
  <si>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</si>
  <si>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</si>
  <si>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</si>
  <si>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</si>
  <si>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</si>
  <si>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</si>
  <si>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</si>
  <si>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</si>
  <si>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</si>
  <si>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</si>
  <si>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</si>
  <si>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</si>
  <si>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</si>
  <si>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</si>
  <si>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</si>
  <si>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</si>
  <si>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</si>
  <si>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</si>
  <si>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</si>
  <si>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</si>
  <si>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</si>
  <si>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</si>
  <si>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</si>
  <si>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</si>
  <si>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</si>
  <si>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</si>
  <si>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</si>
  <si>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</si>
  <si>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</si>
  <si>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</si>
  <si>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</si>
  <si>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</si>
  <si>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</si>
  <si>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</si>
  <si>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</si>
  <si>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</si>
  <si>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</si>
  <si>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</si>
  <si>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</si>
  <si>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</si>
  <si>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</si>
  <si>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</si>
  <si>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</si>
  <si>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</si>
  <si>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</si>
  <si>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</si>
  <si>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</si>
  <si>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</si>
  <si>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</si>
  <si>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</si>
  <si>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</si>
  <si>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</si>
  <si>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</si>
  <si>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</si>
  <si>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</si>
  <si>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</si>
  <si>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</si>
  <si>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</si>
  <si>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</si>
  <si>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</si>
  <si>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</si>
  <si>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</si>
  <si>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</si>
  <si>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</si>
  <si>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</si>
  <si>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</si>
  <si>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</si>
  <si>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</si>
  <si>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</si>
  <si>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</si>
  <si>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</si>
  <si>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</si>
  <si>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</si>
  <si>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</si>
  <si>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</si>
  <si>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</si>
  <si>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</si>
  <si>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</si>
  <si>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</si>
  <si>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</si>
  <si>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</si>
  <si>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</si>
  <si>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</si>
  <si>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</si>
  <si>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</si>
  <si>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</si>
  <si>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</si>
  <si>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</si>
  <si>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</si>
  <si>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</si>
  <si>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</si>
  <si>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</si>
  <si>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</si>
  <si>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</si>
  <si>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</si>
  <si>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</si>
  <si>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</si>
  <si>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</si>
  <si>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</si>
  <si>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</si>
  <si>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</si>
  <si>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</si>
  <si>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</si>
  <si>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</si>
  <si>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</si>
  <si>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</si>
  <si>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</si>
  <si>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</si>
  <si>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</si>
  <si>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</si>
  <si>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</si>
  <si>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</si>
  <si>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</si>
  <si>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</si>
  <si>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</si>
  <si>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</si>
  <si>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</si>
  <si>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</si>
  <si>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</si>
  <si>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</si>
  <si>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</si>
  <si>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</si>
  <si>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</si>
  <si>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</si>
  <si>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</si>
  <si>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</si>
  <si>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</si>
  <si>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</si>
  <si>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</si>
  <si>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</si>
  <si>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</si>
  <si>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</si>
  <si>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</si>
  <si>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</si>
  <si>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</si>
  <si>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</si>
  <si>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</si>
  <si>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</si>
  <si>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</si>
  <si>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</si>
  <si>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</si>
  <si>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</si>
  <si>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</si>
  <si>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</si>
  <si>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</si>
  <si>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</si>
  <si>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</si>
  <si>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</si>
  <si>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</si>
  <si>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</si>
  <si>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</si>
  <si>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</si>
  <si>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</si>
  <si>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</si>
  <si>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</si>
  <si>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</si>
  <si>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</si>
  <si>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</si>
  <si>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</si>
  <si>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</si>
  <si>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</si>
  <si>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</si>
  <si>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</si>
  <si>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</si>
  <si>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</si>
  <si>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</si>
  <si>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</si>
  <si>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</si>
  <si>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</si>
  <si>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</si>
  <si>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</si>
  <si>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</si>
  <si>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</si>
  <si>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</si>
  <si>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</si>
  <si>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</si>
  <si>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</si>
  <si>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</si>
  <si>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</si>
  <si>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</si>
  <si>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</si>
  <si>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</si>
  <si>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</si>
  <si>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</si>
  <si>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</si>
  <si>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</si>
  <si>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</si>
  <si>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</si>
  <si>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</si>
  <si>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</si>
  <si>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</si>
  <si>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</si>
  <si>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</si>
  <si>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</si>
  <si>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</si>
  <si>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</si>
  <si>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</si>
  <si>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</si>
  <si>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</si>
  <si>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</si>
  <si>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</si>
  <si>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</si>
  <si>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</si>
  <si>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</si>
  <si>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</si>
  <si>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</si>
  <si>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</si>
  <si>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</si>
  <si>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</si>
  <si>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</si>
  <si>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</si>
  <si>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</si>
  <si>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</si>
  <si>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</si>
  <si>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</si>
  <si>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</si>
  <si>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</si>
  <si>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</si>
  <si>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</si>
  <si>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</si>
  <si>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</si>
  <si>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</si>
  <si>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</si>
  <si>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</si>
  <si>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</si>
  <si>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</si>
  <si>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</si>
  <si>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</si>
  <si>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</si>
  <si>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</si>
  <si>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</si>
  <si>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</si>
  <si>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</si>
  <si>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</si>
  <si>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</si>
  <si>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</si>
  <si>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</si>
  <si>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</si>
  <si>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</si>
  <si>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</si>
  <si>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</si>
  <si>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</si>
  <si>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</si>
  <si>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</si>
  <si>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</si>
  <si>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</si>
  <si>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</si>
  <si>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</si>
  <si>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</si>
  <si>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</si>
  <si>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</si>
  <si>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</si>
  <si>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</si>
  <si>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</si>
  <si>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</si>
  <si>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</si>
  <si>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</si>
  <si>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</si>
  <si>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</si>
  <si>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</si>
  <si>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</si>
  <si>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</si>
  <si>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</si>
  <si>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</si>
  <si>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</si>
  <si>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</si>
  <si>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</si>
  <si>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</si>
  <si>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</si>
  <si>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</si>
  <si>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</si>
  <si>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</si>
  <si>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</si>
  <si>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</si>
  <si>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</si>
  <si>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</si>
  <si>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</si>
  <si>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</si>
  <si>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</si>
  <si>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</si>
  <si>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</si>
  <si>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</si>
  <si>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</si>
  <si>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</si>
  <si>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</si>
  <si>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</si>
  <si>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</si>
  <si>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</si>
  <si>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</si>
  <si>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</si>
  <si>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</si>
  <si>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</si>
  <si>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</si>
  <si>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</si>
  <si>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</si>
  <si>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</si>
  <si>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</si>
  <si>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</si>
  <si>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</si>
  <si>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</si>
  <si>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</si>
  <si>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</si>
  <si>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</si>
  <si>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</si>
  <si>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</si>
  <si>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</si>
  <si>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</si>
  <si>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</si>
  <si>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</si>
  <si>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</si>
  <si>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</si>
  <si>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</si>
  <si>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</si>
  <si>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</si>
  <si>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</si>
  <si>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</si>
  <si>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</si>
  <si>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</si>
  <si>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</si>
  <si>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</si>
  <si>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</si>
  <si>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</si>
  <si>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</si>
  <si>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</si>
  <si>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</si>
  <si>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</si>
  <si>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</si>
  <si>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</si>
  <si>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</si>
  <si>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</si>
  <si>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</si>
  <si>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</si>
  <si>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</si>
  <si>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</si>
  <si>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</si>
  <si>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</si>
  <si>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</si>
  <si>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</si>
  <si>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</si>
  <si>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</si>
  <si>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</si>
  <si>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</si>
  <si>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</si>
  <si>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</si>
  <si>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</si>
  <si>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</si>
  <si>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</si>
  <si>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</si>
  <si>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</si>
  <si>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</si>
  <si>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</si>
  <si>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</si>
  <si>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</si>
  <si>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</si>
  <si>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</si>
  <si>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</si>
  <si>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</si>
  <si>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</si>
  <si>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</si>
  <si>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</si>
  <si>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</si>
  <si>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</si>
  <si>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</si>
  <si>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</si>
  <si>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</si>
  <si>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</si>
  <si>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</si>
  <si>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</si>
  <si>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</si>
  <si>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</si>
  <si>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</si>
  <si>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</si>
  <si>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</si>
  <si>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</si>
  <si>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</si>
  <si>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</si>
  <si>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</si>
  <si>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</si>
  <si>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</si>
  <si>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</si>
  <si>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</si>
  <si>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</si>
  <si>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</si>
  <si>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</si>
  <si>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</si>
  <si>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</si>
  <si>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</si>
  <si>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</si>
  <si>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</si>
  <si>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</si>
  <si>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</si>
  <si>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</si>
  <si>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</si>
  <si>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</si>
  <si>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</si>
  <si>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</si>
  <si>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</si>
  <si>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</si>
  <si>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</si>
  <si>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</si>
  <si>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</si>
  <si>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</si>
  <si>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</si>
  <si>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</si>
  <si>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</si>
  <si>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</si>
  <si>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</si>
  <si>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</si>
  <si>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</si>
  <si>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</si>
  <si>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</si>
  <si>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</si>
  <si>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</si>
  <si>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</si>
  <si>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</si>
  <si>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</si>
  <si>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</si>
  <si>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</si>
  <si>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</si>
  <si>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</si>
  <si>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</si>
  <si>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</si>
  <si>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</si>
  <si>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</si>
  <si>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</si>
  <si>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</si>
  <si>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</si>
  <si>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</si>
  <si>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</si>
  <si>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</si>
  <si>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</si>
  <si>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</si>
  <si>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</si>
  <si>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</si>
  <si>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</si>
  <si>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</si>
  <si>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</si>
  <si>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</si>
  <si>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</si>
  <si>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</si>
  <si>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</si>
  <si>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</si>
  <si>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</si>
  <si>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</si>
  <si>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</si>
  <si>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</si>
  <si>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</si>
  <si>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</si>
  <si>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</si>
  <si>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</si>
  <si>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</si>
  <si>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</si>
  <si>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</si>
  <si>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</si>
  <si>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</si>
  <si>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</si>
  <si>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</si>
  <si>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</si>
  <si>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</si>
  <si>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</si>
  <si>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</si>
  <si>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</si>
  <si>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</si>
  <si>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</si>
  <si>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</si>
  <si>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</si>
  <si>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</si>
  <si>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</si>
  <si>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</si>
  <si>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</si>
  <si>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</si>
  <si>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</si>
  <si>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</si>
  <si>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</si>
  <si>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</si>
  <si>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</si>
  <si>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</si>
  <si>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</si>
  <si>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</si>
  <si>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</si>
  <si>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</si>
  <si>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</si>
  <si>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</si>
  <si>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</si>
  <si>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</si>
  <si>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</si>
  <si>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</si>
  <si>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</si>
  <si>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</si>
  <si>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</si>
  <si>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</si>
  <si>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</si>
  <si>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</si>
  <si>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</si>
  <si>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</si>
  <si>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</si>
  <si>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</si>
  <si>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</si>
  <si>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</si>
  <si>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</si>
  <si>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</si>
  <si>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</si>
  <si>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</si>
  <si>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</si>
  <si>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</si>
  <si>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</si>
  <si>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</si>
  <si>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</si>
  <si>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</si>
  <si>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</si>
  <si>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</si>
  <si>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</si>
  <si>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</si>
  <si>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</si>
  <si>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</si>
  <si>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</si>
  <si>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</si>
  <si>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</si>
  <si>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</si>
  <si>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</si>
  <si>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</si>
  <si>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</si>
  <si>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</si>
  <si>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</si>
  <si>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</si>
  <si>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</si>
  <si>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</si>
  <si>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</si>
  <si>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</si>
  <si>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</si>
  <si>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</si>
  <si>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</si>
  <si>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</si>
  <si>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</si>
  <si>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</si>
  <si>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</si>
  <si>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</si>
  <si>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</si>
  <si>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</si>
  <si>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</si>
  <si>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</si>
  <si>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</si>
  <si>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</si>
  <si>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</si>
  <si>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</si>
  <si>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</si>
  <si>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</si>
  <si>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</si>
  <si>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</si>
  <si>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</si>
  <si>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</si>
  <si>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</si>
  <si>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</si>
  <si>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</si>
  <si>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</si>
  <si>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</si>
  <si>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</si>
  <si>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</si>
  <si>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</si>
  <si>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</si>
  <si>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</si>
  <si>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</si>
  <si>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</si>
  <si>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</si>
  <si>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</si>
  <si>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</si>
  <si>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</si>
  <si>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</si>
  <si>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</si>
  <si>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</si>
  <si>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</si>
  <si>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</si>
  <si>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</si>
  <si>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</si>
  <si>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</si>
  <si>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</si>
  <si>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</si>
  <si>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</si>
  <si>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</si>
  <si>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</si>
  <si>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</si>
  <si>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</si>
  <si>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</si>
  <si>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</si>
  <si>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</si>
  <si>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</si>
  <si>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</si>
  <si>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</si>
  <si>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</si>
  <si>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</si>
  <si>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</si>
  <si>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</si>
  <si>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</si>
  <si>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</si>
  <si>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</si>
  <si>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</si>
  <si>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</si>
  <si>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</si>
  <si>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</si>
  <si>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</si>
  <si>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</si>
  <si>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</si>
  <si>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</si>
  <si>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</si>
  <si>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</si>
  <si>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</si>
  <si>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</si>
  <si>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</si>
  <si>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</si>
  <si>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</si>
  <si>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</si>
  <si>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</si>
  <si>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</si>
  <si>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</si>
  <si>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</si>
  <si>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</si>
  <si>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</si>
  <si>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</si>
  <si>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</si>
  <si>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</si>
  <si>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</si>
  <si>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</si>
  <si>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</si>
  <si>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</si>
  <si>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</si>
  <si>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</si>
  <si>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</si>
  <si>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</si>
  <si>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</si>
  <si>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</si>
  <si>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</si>
  <si>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</si>
  <si>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</si>
  <si>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</si>
  <si>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</si>
  <si>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</si>
  <si>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</si>
  <si>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</si>
  <si>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</si>
  <si>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</si>
  <si>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</si>
  <si>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</si>
  <si>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</si>
  <si>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</si>
  <si>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</si>
  <si>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</si>
  <si>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</si>
  <si>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</si>
  <si>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</si>
  <si>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</si>
  <si>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</si>
  <si>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</si>
  <si>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</si>
  <si>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</si>
  <si>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</si>
  <si>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</si>
  <si>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</si>
  <si>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</si>
  <si>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</si>
  <si>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</si>
  <si>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</si>
  <si>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</si>
  <si>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</si>
  <si>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</si>
  <si>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</si>
  <si>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</si>
  <si>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</si>
  <si>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</si>
  <si>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</si>
  <si>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</si>
  <si>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</si>
  <si>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</si>
  <si>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</si>
  <si>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</si>
  <si>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</si>
  <si>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</si>
  <si>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</si>
  <si>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</si>
  <si>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</si>
  <si>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</si>
  <si>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</si>
  <si>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</si>
  <si>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</si>
  <si>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</si>
  <si>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</si>
  <si>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</si>
  <si>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</si>
  <si>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</si>
  <si>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</si>
  <si>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</si>
  <si>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</si>
  <si>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</si>
  <si>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</si>
  <si>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</si>
  <si>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</si>
  <si>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</si>
  <si>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</si>
  <si>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</si>
  <si>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</si>
  <si>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</si>
  <si>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</si>
  <si>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</si>
  <si>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</si>
  <si>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</si>
  <si>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</si>
  <si>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</si>
  <si>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</si>
  <si>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</si>
  <si>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</si>
  <si>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</si>
  <si>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</si>
  <si>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</si>
  <si>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</si>
  <si>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</si>
  <si>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</si>
  <si>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</si>
  <si>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</si>
  <si>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</si>
  <si>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</si>
  <si>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</si>
  <si>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</si>
  <si>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</si>
  <si>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</si>
  <si>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</si>
  <si>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</si>
  <si>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</si>
  <si>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</si>
  <si>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</si>
  <si>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</si>
  <si>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</si>
  <si>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</si>
  <si>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</si>
  <si>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</si>
  <si>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</si>
  <si>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</si>
  <si>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</si>
  <si>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</si>
  <si>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</si>
  <si>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</si>
  <si>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</si>
  <si>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</si>
  <si>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</si>
  <si>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</si>
  <si>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</si>
  <si>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</si>
  <si>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</si>
  <si>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</si>
  <si>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</si>
  <si>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</si>
  <si>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</si>
  <si>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</si>
  <si>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</si>
  <si>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</si>
  <si>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</si>
  <si>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</si>
  <si>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</si>
  <si>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</si>
  <si>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</si>
  <si>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</si>
  <si>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</si>
  <si>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</si>
  <si>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</si>
  <si>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</si>
  <si>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</si>
  <si>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</si>
  <si>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</si>
  <si>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</si>
  <si>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</si>
  <si>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</si>
  <si>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</si>
  <si>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</si>
  <si>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</si>
  <si>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</si>
  <si>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</si>
  <si>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</si>
  <si>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</si>
  <si>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</si>
  <si>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</si>
  <si>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</si>
  <si>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</si>
  <si>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</si>
  <si>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</si>
  <si>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</si>
  <si>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</si>
  <si>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</si>
  <si>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</si>
  <si>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</si>
  <si>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</si>
  <si>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</si>
  <si>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</si>
  <si>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</si>
  <si>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</si>
  <si>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</si>
  <si>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</si>
  <si>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</si>
  <si>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</si>
  <si>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</si>
  <si>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</si>
  <si>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</si>
  <si>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</si>
  <si>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</si>
  <si>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</si>
  <si>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</si>
  <si>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</si>
  <si>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</si>
  <si>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</si>
  <si>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</si>
  <si>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</si>
  <si>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</si>
  <si>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</si>
  <si>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</si>
  <si>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</si>
  <si>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</si>
  <si>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</si>
  <si>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</si>
  <si>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</si>
  <si>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</si>
  <si>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</si>
  <si>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</si>
  <si>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</si>
  <si>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</si>
  <si>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</si>
  <si>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</si>
  <si>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</si>
  <si>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</si>
  <si>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</si>
  <si>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</si>
  <si>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</si>
  <si>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</si>
  <si>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</si>
  <si>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</si>
  <si>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</si>
  <si>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</si>
  <si>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</si>
  <si>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</si>
  <si>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</si>
  <si>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</si>
  <si>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</si>
  <si>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</si>
  <si>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</si>
  <si>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</si>
  <si>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</si>
  <si>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</si>
  <si>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</si>
  <si>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</si>
  <si>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</si>
  <si>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</si>
  <si>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</si>
  <si>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</si>
  <si>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</si>
  <si>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</si>
  <si>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</si>
  <si>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</si>
  <si>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</si>
  <si>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</si>
  <si>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</si>
  <si>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</si>
  <si>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</si>
  <si>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</si>
  <si>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</si>
  <si>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</si>
  <si>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</si>
  <si>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</si>
  <si>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</si>
  <si>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</si>
  <si>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</si>
  <si>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</si>
  <si>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</si>
  <si>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</si>
  <si>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</si>
  <si>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</si>
  <si>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</si>
  <si>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</si>
  <si>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</si>
  <si>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</si>
  <si>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</si>
  <si>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</si>
  <si>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</si>
  <si>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</si>
  <si>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</si>
  <si>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</si>
  <si>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</si>
  <si>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</si>
  <si>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</si>
  <si>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</si>
  <si>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</si>
  <si>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</si>
  <si>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</si>
  <si>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</si>
  <si>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</si>
  <si>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</si>
  <si>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</si>
  <si>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</si>
  <si>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</si>
  <si>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</si>
  <si>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</si>
  <si>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</si>
  <si>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</si>
  <si>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</si>
  <si>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</si>
  <si>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</si>
  <si>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</si>
  <si>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</si>
  <si>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</si>
  <si>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</si>
  <si>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</si>
  <si>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</si>
  <si>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</si>
  <si>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</si>
  <si>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</si>
  <si>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</si>
  <si>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</si>
  <si>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</si>
  <si>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</si>
  <si>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</si>
  <si>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</si>
  <si>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</si>
  <si>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</si>
  <si>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</si>
  <si>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</si>
  <si>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</si>
  <si>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</si>
  <si>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</si>
  <si>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</si>
  <si>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</si>
  <si>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</si>
  <si>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</si>
  <si>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</si>
  <si>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</si>
  <si>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</si>
  <si>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</si>
  <si>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</si>
  <si>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</si>
  <si>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</si>
  <si>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</si>
  <si>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</si>
  <si>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</si>
  <si>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</si>
  <si>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</si>
  <si>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</si>
  <si>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</si>
  <si>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</si>
  <si>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</si>
  <si>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</si>
  <si>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</si>
  <si>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</si>
  <si>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</si>
  <si>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</si>
  <si>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</si>
  <si>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</si>
  <si>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</si>
  <si>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</si>
  <si>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</si>
  <si>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</si>
  <si>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</si>
  <si>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</si>
  <si>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</si>
  <si>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</si>
  <si>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</si>
  <si>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</si>
  <si>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</si>
  <si>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</si>
  <si>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</si>
  <si>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</si>
  <si>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</si>
  <si>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</si>
  <si>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</si>
  <si>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</si>
  <si>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</si>
  <si>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</si>
  <si>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</si>
  <si>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</si>
  <si>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</si>
  <si>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</si>
  <si>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</si>
  <si>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</si>
  <si>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</si>
  <si>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</si>
  <si>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</si>
  <si>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</si>
  <si>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</si>
  <si>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</si>
  <si>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</si>
  <si>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</si>
  <si>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</si>
  <si>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</si>
  <si>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</si>
  <si>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</si>
  <si>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</si>
  <si>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</si>
  <si>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</si>
  <si>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</si>
  <si>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</si>
  <si>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</si>
  <si>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</si>
  <si>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</si>
  <si>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</si>
  <si>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</si>
  <si>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</si>
  <si>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</si>
  <si>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</si>
  <si>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</si>
  <si>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</si>
  <si>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</si>
  <si>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</si>
  <si>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</si>
  <si>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</si>
  <si>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</si>
  <si>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</si>
  <si>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</si>
  <si>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</si>
  <si>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</si>
  <si>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</si>
  <si>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</si>
  <si>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</si>
  <si>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</si>
  <si>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</si>
  <si>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</si>
  <si>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</si>
  <si>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</si>
  <si>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</si>
  <si>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</si>
  <si>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</si>
  <si>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</si>
  <si>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</si>
  <si>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</si>
  <si>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</si>
  <si>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</si>
  <si>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</si>
  <si>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</si>
  <si>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</si>
  <si>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</si>
  <si>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</si>
  <si>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</si>
  <si>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</si>
  <si>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</si>
  <si>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</si>
  <si>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</si>
  <si>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</si>
  <si>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</si>
  <si>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</si>
  <si>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</si>
  <si>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</si>
  <si>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</si>
  <si>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</si>
  <si>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</si>
  <si>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</si>
  <si>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</si>
  <si>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</si>
  <si>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</si>
  <si>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</si>
  <si>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</si>
  <si>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</si>
  <si>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</si>
  <si>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</si>
  <si>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</si>
  <si>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</si>
  <si>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</si>
  <si>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</si>
  <si>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</si>
  <si>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</si>
  <si>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</si>
  <si>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</si>
  <si>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</si>
  <si>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</si>
  <si>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</si>
  <si>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</si>
  <si>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</si>
  <si>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</si>
  <si>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</si>
  <si>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</si>
  <si>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</si>
  <si>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</si>
  <si>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</si>
  <si>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</si>
  <si>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</si>
  <si>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</si>
  <si>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</si>
  <si>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</si>
  <si>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</si>
  <si>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</si>
  <si>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</si>
  <si>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</si>
  <si>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</si>
  <si>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</si>
  <si>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</si>
  <si>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</si>
  <si>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</si>
  <si>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</si>
  <si>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</si>
  <si>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</si>
  <si>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</si>
  <si>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</si>
  <si>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</si>
  <si>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</si>
  <si>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</si>
  <si>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</si>
  <si>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</si>
  <si>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</si>
  <si>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</si>
  <si>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</si>
  <si>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</si>
  <si>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</si>
  <si>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</si>
  <si>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</si>
  <si>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</si>
  <si>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</si>
  <si>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</si>
  <si>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</si>
  <si>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</si>
  <si>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</si>
  <si>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</si>
  <si>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</si>
  <si>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</si>
  <si>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</si>
  <si>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</si>
  <si>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</si>
  <si>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</si>
  <si>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</si>
  <si>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</si>
  <si>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</si>
  <si>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</si>
  <si>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</si>
  <si>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</si>
  <si>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</si>
  <si>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</si>
  <si>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</si>
  <si>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</si>
  <si>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</si>
  <si>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</si>
  <si>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</si>
  <si>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</si>
  <si>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</si>
  <si>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</si>
  <si>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</si>
  <si>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</si>
  <si>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</si>
  <si>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</si>
  <si>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</si>
  <si>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</si>
  <si>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</si>
  <si>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</si>
  <si>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</si>
  <si>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</si>
  <si>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</si>
  <si>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</si>
  <si>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</si>
  <si>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</si>
  <si>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</si>
  <si>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</si>
  <si>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</si>
  <si>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</si>
  <si>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</si>
  <si>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</si>
  <si>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</si>
  <si>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</si>
  <si>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</si>
  <si>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</si>
  <si>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</si>
  <si>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</si>
  <si>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</si>
  <si>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</si>
  <si>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</si>
  <si>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</si>
  <si>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</si>
  <si>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</si>
  <si>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</si>
  <si>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</si>
  <si>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</si>
  <si>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</si>
  <si>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</si>
  <si>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</si>
  <si>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</si>
  <si>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</si>
  <si>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</si>
  <si>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</si>
  <si>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</si>
  <si>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</si>
  <si>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</si>
  <si>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</si>
  <si>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</si>
  <si>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</si>
  <si>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</si>
  <si>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</si>
  <si>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</si>
  <si>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</si>
  <si>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</si>
  <si>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</si>
  <si>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</si>
  <si>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</si>
  <si>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</si>
  <si>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</si>
  <si>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</si>
  <si>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</si>
  <si>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</si>
  <si>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</si>
  <si>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</si>
  <si>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</si>
  <si>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</si>
  <si>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</si>
  <si>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</si>
  <si>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</si>
  <si>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</si>
  <si>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</si>
  <si>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</si>
  <si>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</si>
  <si>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</si>
  <si>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</si>
  <si>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</si>
  <si>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</si>
  <si>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</si>
  <si>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</si>
  <si>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</si>
  <si>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</si>
  <si>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</si>
  <si>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</si>
  <si>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</si>
  <si>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</si>
  <si>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</si>
  <si>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</si>
  <si>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</si>
  <si>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</si>
  <si>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</si>
  <si>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</si>
  <si>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</si>
  <si>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</si>
  <si>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</si>
  <si>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</si>
  <si>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</si>
  <si>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</si>
  <si>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</si>
  <si>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</si>
  <si>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</si>
  <si>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</si>
  <si>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</si>
  <si>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</si>
  <si>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</si>
  <si>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</si>
  <si>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</si>
  <si>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</si>
  <si>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</si>
  <si>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</si>
  <si>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</si>
  <si>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</si>
  <si>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</si>
  <si>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</si>
  <si>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</si>
  <si>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</si>
  <si>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</si>
  <si>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</si>
  <si>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</si>
  <si>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</si>
  <si>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</si>
  <si>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</si>
  <si>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</si>
  <si>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</si>
  <si>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</si>
  <si>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</si>
  <si>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</si>
  <si>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</si>
  <si>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</si>
  <si>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</si>
  <si>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</si>
  <si>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</si>
  <si>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</si>
  <si>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</si>
  <si>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</si>
  <si>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</si>
  <si>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</si>
  <si>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</si>
  <si>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</si>
  <si>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</si>
  <si>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</si>
  <si>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</si>
  <si>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</si>
  <si>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</si>
  <si>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</si>
  <si>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</si>
  <si>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</si>
  <si>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</si>
  <si>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</si>
  <si>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</si>
  <si>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</si>
  <si>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</si>
  <si>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</si>
  <si>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</si>
  <si>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</si>
  <si>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</si>
  <si>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</si>
  <si>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</si>
  <si>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</si>
  <si>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</si>
  <si>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</si>
  <si>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</si>
  <si>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</si>
  <si>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</si>
  <si>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</si>
  <si>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</si>
  <si>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</si>
  <si>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</si>
  <si>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</si>
  <si>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</si>
  <si>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</si>
  <si>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</si>
  <si>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</si>
  <si>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</si>
  <si>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</si>
  <si>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</si>
  <si>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</si>
  <si>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</si>
  <si>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</si>
  <si>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</si>
  <si>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</si>
  <si>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</si>
  <si>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</si>
  <si>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</si>
  <si>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</si>
  <si>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</si>
  <si>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</si>
  <si>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</si>
  <si>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</si>
  <si>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</si>
  <si>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</si>
  <si>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</si>
  <si>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</si>
  <si>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</si>
  <si>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</si>
  <si>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</si>
  <si>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</si>
  <si>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</si>
  <si>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</si>
  <si>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</si>
  <si>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</si>
  <si>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</si>
  <si>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</si>
  <si>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</si>
  <si>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</si>
  <si>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</si>
  <si>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</si>
  <si>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</si>
  <si>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</si>
  <si>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</si>
  <si>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</si>
  <si>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</si>
  <si>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</si>
  <si>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</si>
  <si>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</si>
  <si>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</si>
  <si>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</si>
  <si>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</si>
  <si>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</si>
  <si>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</si>
  <si>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</si>
  <si>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</si>
  <si>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</si>
  <si>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</si>
  <si>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</si>
  <si>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</si>
  <si>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</si>
  <si>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</si>
  <si>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</si>
  <si>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</si>
  <si>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</si>
  <si>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</si>
  <si>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</si>
  <si>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</si>
  <si>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</si>
  <si>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</si>
  <si>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</si>
  <si>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</si>
  <si>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</si>
  <si>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</si>
  <si>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</si>
  <si>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</si>
  <si>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</si>
  <si>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</si>
  <si>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</si>
  <si>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</si>
  <si>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</si>
  <si>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</si>
  <si>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</si>
  <si>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</si>
  <si>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</si>
  <si>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</si>
  <si>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</si>
  <si>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</si>
  <si>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</si>
  <si>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</si>
  <si>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</si>
  <si>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</si>
  <si>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</si>
  <si>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</si>
  <si>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</si>
  <si>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</si>
  <si>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</si>
  <si>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</si>
  <si>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</si>
  <si>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</si>
  <si>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</si>
  <si>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</si>
  <si>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</si>
  <si>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</si>
  <si>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</si>
  <si>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</si>
  <si>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</si>
  <si>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</si>
  <si>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</si>
  <si>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</si>
  <si>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</si>
  <si>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</si>
  <si>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</si>
  <si>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</si>
  <si>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</si>
  <si>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</si>
  <si>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</si>
  <si>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</si>
  <si>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</si>
  <si>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</si>
  <si>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</si>
  <si>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</si>
  <si>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</si>
  <si>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</si>
  <si>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</si>
  <si>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</si>
  <si>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</si>
  <si>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</si>
  <si>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</si>
  <si>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</si>
  <si>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</si>
  <si>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</si>
  <si>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</si>
  <si>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</si>
  <si>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</si>
  <si>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</si>
  <si>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</si>
  <si>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</si>
  <si>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</si>
  <si>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</si>
  <si>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</si>
  <si>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</si>
  <si>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</si>
  <si>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</si>
  <si>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</si>
  <si>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</si>
  <si>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</si>
  <si>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</si>
  <si>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</si>
  <si>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</si>
  <si>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</si>
  <si>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</si>
  <si>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</si>
  <si>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</si>
  <si>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</si>
  <si>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</si>
  <si>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</si>
  <si>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</si>
  <si>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</si>
  <si>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</si>
  <si>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</si>
  <si>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</si>
  <si>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</si>
  <si>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</si>
  <si>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</si>
  <si>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</si>
  <si>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</si>
  <si>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</si>
  <si>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</si>
  <si>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</si>
  <si>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</si>
  <si>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</si>
  <si>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</si>
  <si>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</si>
  <si>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</si>
  <si>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</si>
  <si>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</si>
  <si>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</si>
  <si>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</si>
  <si>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</si>
  <si>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</si>
  <si>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</si>
  <si>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</si>
  <si>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</si>
  <si>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</si>
  <si>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</si>
  <si>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</si>
  <si>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</si>
  <si>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</si>
  <si>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</si>
  <si>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</si>
  <si>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</si>
  <si>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</si>
  <si>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</si>
  <si>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</si>
  <si>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</si>
  <si>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</si>
  <si>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</si>
  <si>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</si>
  <si>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</si>
  <si>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</si>
  <si>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</si>
  <si>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</si>
  <si>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</si>
  <si>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</si>
  <si>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</si>
  <si>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</si>
  <si>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</si>
  <si>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</si>
  <si>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</si>
  <si>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</si>
  <si>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</si>
  <si>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</si>
  <si>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</si>
  <si>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</si>
  <si>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</si>
  <si>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</si>
  <si>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</si>
  <si>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</si>
  <si>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</si>
  <si>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</si>
  <si>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</si>
  <si>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</si>
  <si>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</si>
  <si>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</si>
  <si>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</si>
  <si>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</si>
  <si>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</si>
  <si>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</si>
  <si>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</si>
  <si>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</si>
  <si>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</si>
  <si>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</si>
  <si>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</si>
  <si>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</si>
  <si>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</si>
  <si>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</si>
  <si>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</si>
  <si>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</si>
  <si>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</si>
  <si>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</si>
  <si>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</si>
  <si>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</si>
  <si>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</si>
  <si>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</si>
  <si>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</si>
  <si>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</si>
  <si>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</si>
  <si>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</si>
  <si>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</si>
  <si>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</si>
  <si>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</si>
  <si>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</si>
  <si>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</si>
  <si>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</si>
  <si>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</si>
  <si>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</si>
  <si>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</si>
  <si>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</si>
  <si>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</si>
  <si>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</si>
  <si>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</si>
  <si>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</si>
  <si>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</si>
  <si>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</si>
  <si>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</si>
  <si>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</si>
  <si>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</si>
  <si>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</si>
  <si>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</si>
  <si>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</si>
  <si>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</si>
  <si>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</si>
  <si>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</si>
  <si>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</si>
  <si>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</si>
  <si>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</si>
  <si>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</si>
  <si>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</si>
  <si>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</si>
  <si>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</si>
  <si>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</si>
  <si>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</si>
  <si>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</si>
  <si>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</si>
  <si>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</si>
  <si>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</si>
  <si>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</si>
  <si>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</si>
  <si>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</si>
  <si>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</si>
  <si>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</si>
  <si>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</si>
  <si>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</si>
  <si>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</si>
  <si>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</si>
  <si>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</si>
  <si>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</si>
  <si>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</si>
  <si>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</si>
  <si>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</si>
  <si>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</si>
  <si>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</si>
  <si>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</si>
  <si>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</si>
  <si>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</si>
  <si>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</si>
  <si>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</si>
  <si>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</si>
  <si>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</si>
  <si>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</si>
  <si>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</si>
  <si>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</si>
  <si>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</si>
  <si>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</si>
  <si>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</si>
  <si>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</si>
  <si>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</si>
  <si>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</si>
  <si>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</si>
  <si>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</si>
  <si>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</si>
  <si>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</si>
  <si>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</si>
  <si>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</si>
  <si>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</si>
  <si>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</si>
  <si>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</si>
  <si>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</si>
  <si>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</si>
  <si>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</si>
  <si>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</si>
  <si>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</si>
  <si>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</si>
  <si>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</si>
  <si>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</si>
  <si>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</si>
  <si>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</si>
  <si>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</si>
  <si>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</si>
  <si>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</si>
  <si>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</si>
  <si>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</si>
  <si>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</si>
  <si>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</si>
  <si>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</si>
  <si>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</si>
  <si>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</si>
  <si>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</si>
  <si>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</si>
  <si>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</si>
  <si>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</si>
  <si>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</si>
  <si>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</si>
  <si>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</si>
  <si>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</si>
  <si>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</si>
  <si>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</si>
  <si>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</si>
  <si>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</si>
  <si>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</si>
  <si>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</si>
  <si>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</si>
  <si>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</si>
  <si>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</si>
  <si>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</si>
  <si>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</si>
  <si>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</si>
  <si>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</si>
  <si>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</si>
  <si>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</si>
  <si>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</si>
  <si>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</si>
  <si>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</si>
  <si>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</si>
  <si>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</si>
  <si>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</si>
  <si>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</si>
  <si>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</si>
  <si>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</si>
  <si>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</si>
  <si>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</si>
  <si>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</si>
  <si>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</si>
  <si>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</si>
  <si>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</si>
  <si>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</si>
  <si>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</si>
  <si>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</si>
  <si>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</si>
  <si>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</si>
  <si>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</si>
  <si>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</si>
  <si>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</si>
  <si>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</si>
  <si>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</si>
  <si>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</si>
  <si>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</si>
  <si>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</si>
  <si>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</si>
  <si>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</si>
  <si>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</si>
  <si>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</si>
  <si>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</si>
  <si>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</si>
  <si>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</si>
  <si>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</si>
  <si>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</si>
  <si>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</si>
  <si>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</si>
  <si>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</si>
  <si>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</si>
  <si>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</si>
  <si>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</si>
  <si>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</si>
  <si>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</si>
  <si>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</si>
  <si>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</si>
  <si>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</si>
  <si>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</si>
  <si>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</si>
  <si>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</si>
  <si>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</si>
  <si>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</si>
  <si>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</si>
  <si>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</si>
  <si>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</si>
  <si>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</si>
  <si>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</si>
  <si>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</si>
  <si>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</si>
  <si>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</si>
  <si>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</si>
  <si>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</si>
  <si>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</si>
  <si>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</si>
  <si>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</si>
  <si>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</si>
  <si>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</si>
  <si>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</si>
  <si>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</si>
  <si>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</si>
  <si>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</si>
  <si>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</si>
  <si>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</si>
  <si>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</si>
  <si>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</si>
  <si>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</si>
  <si>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</si>
  <si>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</si>
  <si>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</si>
  <si>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</si>
  <si>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</si>
  <si>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</si>
  <si>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</si>
  <si>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</si>
  <si>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</si>
  <si>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</si>
  <si>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</si>
  <si>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</si>
  <si>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</si>
  <si>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</si>
  <si>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</si>
  <si>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</si>
  <si>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</si>
  <si>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</si>
  <si>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</si>
  <si>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</si>
  <si>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</si>
  <si>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</si>
  <si>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</si>
  <si>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</si>
  <si>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</si>
  <si>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</si>
  <si>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</si>
  <si>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</si>
  <si>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</si>
  <si>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</si>
  <si>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</si>
  <si>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</si>
  <si>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</si>
  <si>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</si>
  <si>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</si>
  <si>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</si>
  <si>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</si>
  <si>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</si>
  <si>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</si>
  <si>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</si>
  <si>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</si>
  <si>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</si>
  <si>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</si>
  <si>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</si>
  <si>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</si>
  <si>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</si>
  <si>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</si>
  <si>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</si>
  <si>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</si>
  <si>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</si>
  <si>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</si>
  <si>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</si>
  <si>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</si>
  <si>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</si>
  <si>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</si>
  <si>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</si>
  <si>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</si>
  <si>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</si>
  <si>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</si>
  <si>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</si>
  <si>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</si>
  <si>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</si>
  <si>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</si>
  <si>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</si>
  <si>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</si>
  <si>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</si>
  <si>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</si>
  <si>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</si>
  <si>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</si>
  <si>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</si>
  <si>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</si>
  <si>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</si>
  <si>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</si>
  <si>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</si>
  <si>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</si>
  <si>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</si>
  <si>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</si>
  <si>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</si>
  <si>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</si>
  <si>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</si>
  <si>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</si>
  <si>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</si>
  <si>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</si>
  <si>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</si>
  <si>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</si>
  <si>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</si>
  <si>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</si>
  <si>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</si>
  <si>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</si>
  <si>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</si>
  <si>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</si>
  <si>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</si>
  <si>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</si>
  <si>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</si>
  <si>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</si>
  <si>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</si>
  <si>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</si>
  <si>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</si>
  <si>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</si>
  <si>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</si>
  <si>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</si>
  <si>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</si>
  <si>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</si>
  <si>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</si>
  <si>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</si>
  <si>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</si>
  <si>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</si>
  <si>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</si>
  <si>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</si>
  <si>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</si>
  <si>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</si>
  <si>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</si>
  <si>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</si>
  <si>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</si>
  <si>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</si>
  <si>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</si>
  <si>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</si>
  <si>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</si>
  <si>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</si>
  <si>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</si>
  <si>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</si>
  <si>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</si>
  <si>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</si>
  <si>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</si>
  <si>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</si>
  <si>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</si>
  <si>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</si>
  <si>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</si>
  <si>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</si>
  <si>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</si>
  <si>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</si>
  <si>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</si>
  <si>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</si>
  <si>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</si>
  <si>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</si>
  <si>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</si>
  <si>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</si>
  <si>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</si>
  <si>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</si>
  <si>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</si>
  <si>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</si>
  <si>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</si>
  <si>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</si>
  <si>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</si>
  <si>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</si>
  <si>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</si>
  <si>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</si>
  <si>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</si>
  <si>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</si>
  <si>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</si>
  <si>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</si>
  <si>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</si>
  <si>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</si>
  <si>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</si>
  <si>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</si>
  <si>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</si>
  <si>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</si>
  <si>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</si>
  <si>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</si>
  <si>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</si>
  <si>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</si>
  <si>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</si>
  <si>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</si>
  <si>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</si>
  <si>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</si>
  <si>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</si>
  <si>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</si>
  <si>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</si>
  <si>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</si>
  <si>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</si>
  <si>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</si>
  <si>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</si>
  <si>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</si>
  <si>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</si>
  <si>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</si>
  <si>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</si>
  <si>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</si>
  <si>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</si>
  <si>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</si>
  <si>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</si>
  <si>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</si>
  <si>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</si>
  <si>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</si>
  <si>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</si>
  <si>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</si>
  <si>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</si>
  <si>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</si>
  <si>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</si>
  <si>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</si>
  <si>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</si>
  <si>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</si>
  <si>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</si>
  <si>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</si>
  <si>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</si>
  <si>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</si>
  <si>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</si>
  <si>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</si>
  <si>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</si>
  <si>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</si>
  <si>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</si>
  <si>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</si>
  <si>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</si>
  <si>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</si>
  <si>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</si>
  <si>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</si>
  <si>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</si>
  <si>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</si>
  <si>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</si>
  <si>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</si>
  <si>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</si>
  <si>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</si>
  <si>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</si>
  <si>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</si>
  <si>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</si>
  <si>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</si>
  <si>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</si>
  <si>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</si>
  <si>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</si>
  <si>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</si>
  <si>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</si>
  <si>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</si>
  <si>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</si>
  <si>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</si>
  <si>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</si>
  <si>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</si>
  <si>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</si>
  <si>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</si>
  <si>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</si>
  <si>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</si>
  <si>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</si>
  <si>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</si>
  <si>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</si>
  <si>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</si>
  <si>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</si>
  <si>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</si>
  <si>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</si>
  <si>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</si>
  <si>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</si>
  <si>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</si>
  <si>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</si>
  <si>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</si>
  <si>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</si>
  <si>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</si>
  <si>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</si>
  <si>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</si>
  <si>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</si>
  <si>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</si>
  <si>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</si>
  <si>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</si>
  <si>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</si>
  <si>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</si>
  <si>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</si>
  <si>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</si>
  <si>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</si>
  <si>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</si>
  <si>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</si>
  <si>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</si>
  <si>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</si>
  <si>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</si>
  <si>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</si>
  <si>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</si>
  <si>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</si>
  <si>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</si>
  <si>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</si>
  <si>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</si>
  <si>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</si>
  <si>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</si>
  <si>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</si>
  <si>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</si>
  <si>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</si>
  <si>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</si>
  <si>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</si>
  <si>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</si>
  <si>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</si>
  <si>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</si>
  <si>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</si>
  <si>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</si>
  <si>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</si>
  <si>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</si>
  <si>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</si>
  <si>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</si>
  <si>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</si>
  <si>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</si>
  <si>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</si>
  <si>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</si>
  <si>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</si>
  <si>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</si>
  <si>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</si>
  <si>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</si>
  <si>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</si>
  <si>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</si>
  <si>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</si>
  <si>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</si>
  <si>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</si>
  <si>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</si>
  <si>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</si>
  <si>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</si>
  <si>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</si>
  <si>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</si>
  <si>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</si>
  <si>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</si>
  <si>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</si>
  <si>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</si>
  <si>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</si>
  <si>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</si>
  <si>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</si>
  <si>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</si>
  <si>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</si>
  <si>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</si>
  <si>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</si>
  <si>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</si>
  <si>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</si>
  <si>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</si>
  <si>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</si>
  <si>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</si>
  <si>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</si>
  <si>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</si>
  <si>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</si>
  <si>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</si>
  <si>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</si>
  <si>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</si>
  <si>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</si>
  <si>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</si>
  <si>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</si>
  <si>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</si>
  <si>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</si>
  <si>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</si>
  <si>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</si>
  <si>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</si>
  <si>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</si>
  <si>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</si>
  <si>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</si>
  <si>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</si>
  <si>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</si>
  <si>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</si>
  <si>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</si>
  <si>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</si>
  <si>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</si>
  <si>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</si>
  <si>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</si>
  <si>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</si>
  <si>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</si>
  <si>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</si>
  <si>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</si>
  <si>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</si>
  <si>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</si>
  <si>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</si>
  <si>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</si>
  <si>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</si>
  <si>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</si>
  <si>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</si>
  <si>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</si>
  <si>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</si>
  <si>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</si>
  <si>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</si>
  <si>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</si>
  <si>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</si>
  <si>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</si>
  <si>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</si>
  <si>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</si>
  <si>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</si>
  <si>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</si>
  <si>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</si>
  <si>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</si>
  <si>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</si>
  <si>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</si>
  <si>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</si>
  <si>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</si>
  <si>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</si>
  <si>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</si>
  <si>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</si>
  <si>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</si>
  <si>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</si>
  <si>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</si>
  <si>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</si>
  <si>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</si>
  <si>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</si>
  <si>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</si>
  <si>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</si>
  <si>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</si>
  <si>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</si>
  <si>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</si>
  <si>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</si>
  <si>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</si>
  <si>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</si>
  <si>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</si>
  <si>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</si>
  <si>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</si>
  <si>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</si>
  <si>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</si>
  <si>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</si>
  <si>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</si>
  <si>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</si>
  <si>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</si>
  <si>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</si>
  <si>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</si>
  <si>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</si>
  <si>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</si>
  <si>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</si>
  <si>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</si>
  <si>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</si>
  <si>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</si>
  <si>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</si>
  <si>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</si>
  <si>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</si>
  <si>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</si>
  <si>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</si>
  <si>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</si>
  <si>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</si>
  <si>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</si>
  <si>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</si>
  <si>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</si>
  <si>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</si>
  <si>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</si>
  <si>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</si>
  <si>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</si>
  <si>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</si>
  <si>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</si>
  <si>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</si>
  <si>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</si>
  <si>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</si>
  <si>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</si>
  <si>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</si>
  <si>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</si>
  <si>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</si>
  <si>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</si>
  <si>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</si>
  <si>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</si>
  <si>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</si>
  <si>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</si>
  <si>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</si>
  <si>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</si>
  <si>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</si>
  <si>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</si>
  <si>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</si>
  <si>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</si>
  <si>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</si>
  <si>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</si>
  <si>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</si>
  <si>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</si>
  <si>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</si>
  <si>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</si>
  <si>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</si>
  <si>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</si>
  <si>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</si>
  <si>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</si>
  <si>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</si>
  <si>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</si>
  <si>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</si>
  <si>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</si>
  <si>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</si>
  <si>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</si>
  <si>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</si>
  <si>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</si>
  <si>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</si>
  <si>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</si>
  <si>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</si>
  <si>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</si>
  <si>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</si>
  <si>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</si>
  <si>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</si>
  <si>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</si>
  <si>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</si>
  <si>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</si>
  <si>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</si>
  <si>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</si>
  <si>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</si>
  <si>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</si>
  <si>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</si>
  <si>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</si>
  <si>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</si>
  <si>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</si>
  <si>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</si>
  <si>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</si>
  <si>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</si>
  <si>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</si>
  <si>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</si>
  <si>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</si>
  <si>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</si>
  <si>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</si>
  <si>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</si>
  <si>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</si>
  <si>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</si>
  <si>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</si>
  <si>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</si>
  <si>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</si>
  <si>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</si>
  <si>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</si>
  <si>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</si>
  <si>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</si>
  <si>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</si>
  <si>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</si>
  <si>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</si>
  <si>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</si>
  <si>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</si>
  <si>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</si>
  <si>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</si>
  <si>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</si>
  <si>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</si>
  <si>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</si>
  <si>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</si>
  <si>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</si>
  <si>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</si>
  <si>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</si>
  <si>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</si>
  <si>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</si>
  <si>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</si>
  <si>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</si>
  <si>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</si>
  <si>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</si>
  <si>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</si>
  <si>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</si>
  <si>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</si>
  <si>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</si>
  <si>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</si>
  <si>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</si>
  <si>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</si>
  <si>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</si>
  <si>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</si>
  <si>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</si>
  <si>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</si>
  <si>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</si>
  <si>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</si>
  <si>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</si>
  <si>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</si>
  <si>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</si>
  <si>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</si>
  <si>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</si>
  <si>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</si>
  <si>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</si>
  <si>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</si>
  <si>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</si>
  <si>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</si>
  <si>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</si>
  <si>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</si>
  <si>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</si>
  <si>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</si>
  <si>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</si>
  <si>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</si>
  <si>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</si>
  <si>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</si>
  <si>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</si>
  <si>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</si>
  <si>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</si>
  <si>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</si>
  <si>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</si>
  <si>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</si>
  <si>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</si>
  <si>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</si>
  <si>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</si>
  <si>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</si>
  <si>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</si>
  <si>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</si>
  <si>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</si>
  <si>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</si>
  <si>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</si>
  <si>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</si>
  <si>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</si>
  <si>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</si>
  <si>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</si>
  <si>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</si>
  <si>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</si>
  <si>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</si>
  <si>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</si>
  <si>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</si>
  <si>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</si>
  <si>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</si>
  <si>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</si>
  <si>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</si>
  <si>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</si>
  <si>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</si>
  <si>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</si>
  <si>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</si>
  <si>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</si>
  <si>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</si>
  <si>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</si>
  <si>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</si>
  <si>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</si>
  <si>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</si>
  <si>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</si>
  <si>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</si>
  <si>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</si>
  <si>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</si>
  <si>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</si>
  <si>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</si>
  <si>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</si>
  <si>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</si>
  <si>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</si>
  <si>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</si>
  <si>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</si>
  <si>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</si>
  <si>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</si>
  <si>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</si>
  <si>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</si>
  <si>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</si>
  <si>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</si>
  <si>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</si>
  <si>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</si>
  <si>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</si>
  <si>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</si>
  <si>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</si>
  <si>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</si>
  <si>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</si>
  <si>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</si>
  <si>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</si>
  <si>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</si>
  <si>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</si>
  <si>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</si>
  <si>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</si>
  <si>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</si>
  <si>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</si>
  <si>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</si>
  <si>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</si>
  <si>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</si>
  <si>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</si>
  <si>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</si>
  <si>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</si>
  <si>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</si>
  <si>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</si>
  <si>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</si>
  <si>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</si>
  <si>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</si>
  <si>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</si>
  <si>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</si>
  <si>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</si>
  <si>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</si>
  <si>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</si>
  <si>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</si>
  <si>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</si>
  <si>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</si>
  <si>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</si>
  <si>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</si>
  <si>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</si>
  <si>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</si>
  <si>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</si>
  <si>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</si>
  <si>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</si>
  <si>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</si>
  <si>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</si>
  <si>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</si>
  <si>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</si>
  <si>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</si>
  <si>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</si>
  <si>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</si>
  <si>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</si>
  <si>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</si>
  <si>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</si>
  <si>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</si>
  <si>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</si>
  <si>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</si>
  <si>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</si>
  <si>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</si>
  <si>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</si>
  <si>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</si>
  <si>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</si>
  <si>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</si>
  <si>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</si>
  <si>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</si>
  <si>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</si>
  <si>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</si>
  <si>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</si>
  <si>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</si>
  <si>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</si>
  <si>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</si>
  <si>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</si>
  <si>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</si>
  <si>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</si>
  <si>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</si>
  <si>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</si>
  <si>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</si>
  <si>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</si>
  <si>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</si>
  <si>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</si>
  <si>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</si>
  <si>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</si>
  <si>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</si>
  <si>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</si>
  <si>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</si>
  <si>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</si>
  <si>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</si>
  <si>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</si>
  <si>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</si>
  <si>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</si>
  <si>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</si>
  <si>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</si>
  <si>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</si>
  <si>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</si>
  <si>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</si>
  <si>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</si>
  <si>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</si>
  <si>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</si>
  <si>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</si>
  <si>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</si>
  <si>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</si>
  <si>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</si>
  <si>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</si>
  <si>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</si>
  <si>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</si>
  <si>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</si>
  <si>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</si>
  <si>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</si>
  <si>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</si>
  <si>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</si>
  <si>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</si>
  <si>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</si>
  <si>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</si>
  <si>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</si>
  <si>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</si>
  <si>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</si>
  <si>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</si>
  <si>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</si>
  <si>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</si>
  <si>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</si>
  <si>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</si>
  <si>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</si>
  <si>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</si>
  <si>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</si>
  <si>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</si>
  <si>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</si>
  <si>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</si>
  <si>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</si>
  <si>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</si>
  <si>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</si>
  <si>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</si>
  <si>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</si>
  <si>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</si>
  <si>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</si>
  <si>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</si>
  <si>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</si>
  <si>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</si>
  <si>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</si>
  <si>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</si>
  <si>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</si>
  <si>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</si>
  <si>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</si>
  <si>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</si>
  <si>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</si>
  <si>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</si>
  <si>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</si>
  <si>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</si>
  <si>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</si>
  <si>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</si>
  <si>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</si>
  <si>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</si>
  <si>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</si>
  <si>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</si>
  <si>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</si>
  <si>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</si>
  <si>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</si>
  <si>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</si>
  <si>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</si>
  <si>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</si>
  <si>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</si>
  <si>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</si>
  <si>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</si>
  <si>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</si>
  <si>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</si>
  <si>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</si>
  <si>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</si>
  <si>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</si>
  <si>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</si>
  <si>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</si>
  <si>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</si>
  <si>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</si>
  <si>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</si>
  <si>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</si>
  <si>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</si>
  <si>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</si>
  <si>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</si>
  <si>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</si>
  <si>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</si>
  <si>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</si>
  <si>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</si>
  <si>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</si>
  <si>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</si>
  <si>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</si>
  <si>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</si>
  <si>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</si>
  <si>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</si>
  <si>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</si>
  <si>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</si>
  <si>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</si>
  <si>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</si>
  <si>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</si>
  <si>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</si>
  <si>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</si>
  <si>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</si>
  <si>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</si>
  <si>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</si>
  <si>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</si>
  <si>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</si>
  <si>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</si>
  <si>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</si>
  <si>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</si>
  <si>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</si>
  <si>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</si>
  <si>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</si>
  <si>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</si>
  <si>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</si>
  <si>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</si>
  <si>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</si>
  <si>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</si>
  <si>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</si>
  <si>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</si>
  <si>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</si>
  <si>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</si>
  <si>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</si>
  <si>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</si>
  <si>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</si>
  <si>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</si>
  <si>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</si>
  <si>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</si>
  <si>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</si>
  <si>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</si>
  <si>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</si>
  <si>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</si>
  <si>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</si>
  <si>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</si>
  <si>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</si>
  <si>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</si>
  <si>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</si>
  <si>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</si>
  <si>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</si>
  <si>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</si>
  <si>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</si>
  <si>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</si>
  <si>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</si>
  <si>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</si>
  <si>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</si>
  <si>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</si>
  <si>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</si>
  <si>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</si>
  <si>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</si>
  <si>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</si>
  <si>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</si>
  <si>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</si>
  <si>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</si>
  <si>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</si>
  <si>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</si>
  <si>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</si>
  <si>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</si>
  <si>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</si>
  <si>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</si>
  <si>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</si>
  <si>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</si>
  <si>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</si>
  <si>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</si>
  <si>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</si>
  <si>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</si>
  <si>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</si>
  <si>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</si>
  <si>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</si>
  <si>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</si>
  <si>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</si>
  <si>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</si>
  <si>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</si>
  <si>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</si>
  <si>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</si>
  <si>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</si>
  <si>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</si>
  <si>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</si>
  <si>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</si>
  <si>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</si>
  <si>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</si>
  <si>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</si>
  <si>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</si>
  <si>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</si>
  <si>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</si>
  <si>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</si>
  <si>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</si>
  <si>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</si>
  <si>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</si>
  <si>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</si>
  <si>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</si>
  <si>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</si>
  <si>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</si>
  <si>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</si>
  <si>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</si>
  <si>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</si>
  <si>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</si>
  <si>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</si>
  <si>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</si>
  <si>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</si>
  <si>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</si>
  <si>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</si>
  <si>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</si>
  <si>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</si>
  <si>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</si>
  <si>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</si>
  <si>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</si>
  <si>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</si>
  <si>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</si>
  <si>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</si>
  <si>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</si>
  <si>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</si>
  <si>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</si>
  <si>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</si>
  <si>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</si>
  <si>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</si>
  <si>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</si>
  <si>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</si>
  <si>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</si>
  <si>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</si>
  <si>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</si>
  <si>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</si>
  <si>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</si>
  <si>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</si>
  <si>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</si>
  <si>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</si>
  <si>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</si>
  <si>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</si>
  <si>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</si>
  <si>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</si>
  <si>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</si>
  <si>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</si>
  <si>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</si>
  <si>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</si>
  <si>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</si>
  <si>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</si>
  <si>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</si>
  <si>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</si>
  <si>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</si>
  <si>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</si>
  <si>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</si>
  <si>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</si>
  <si>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</si>
  <si>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</si>
  <si>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</si>
  <si>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</si>
  <si>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</si>
  <si>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</si>
  <si>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</si>
  <si>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</si>
  <si>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</si>
  <si>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</si>
  <si>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</si>
  <si>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</si>
  <si>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</si>
  <si>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</si>
  <si>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</si>
  <si>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</si>
  <si>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</si>
  <si>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</si>
  <si>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</si>
  <si>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</si>
  <si>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</si>
  <si>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</si>
  <si>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</si>
  <si>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</si>
  <si>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</si>
  <si>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</si>
  <si>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</si>
  <si>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</si>
  <si>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</si>
  <si>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</si>
  <si>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</si>
  <si>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</si>
  <si>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</si>
  <si>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</si>
  <si>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</si>
  <si>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</si>
  <si>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</si>
  <si>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</si>
  <si>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</si>
  <si>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</si>
  <si>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</si>
  <si>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</si>
  <si>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</si>
  <si>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</si>
  <si>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</si>
  <si>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</si>
  <si>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</si>
  <si>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</si>
  <si>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</si>
  <si>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</si>
  <si>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</si>
  <si>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</si>
  <si>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</si>
  <si>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</si>
  <si>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</si>
  <si>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</si>
  <si>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</si>
  <si>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</si>
  <si>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</si>
  <si>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</si>
  <si>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</si>
  <si>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</si>
  <si>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</si>
  <si>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</si>
  <si>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</si>
  <si>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</si>
  <si>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</si>
  <si>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</si>
  <si>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</si>
  <si>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</si>
  <si>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</si>
  <si>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</si>
  <si>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</si>
  <si>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</si>
  <si>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</si>
  <si>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</si>
  <si>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</si>
  <si>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</si>
  <si>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</si>
  <si>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</si>
  <si>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</si>
  <si>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</si>
  <si>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</si>
  <si>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</si>
  <si>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</si>
  <si>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</si>
  <si>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</si>
  <si>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</si>
  <si>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</si>
  <si>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</si>
  <si>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</si>
  <si>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</si>
  <si>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</si>
  <si>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</si>
  <si>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</si>
  <si>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</si>
  <si>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</si>
  <si>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</si>
  <si>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</si>
  <si>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</si>
  <si>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</si>
  <si>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</si>
  <si>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</si>
  <si>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</si>
  <si>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</si>
  <si>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</si>
  <si>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</si>
  <si>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</si>
  <si>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</si>
  <si>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</si>
  <si>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</si>
  <si>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</si>
  <si>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</si>
  <si>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</si>
  <si>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</si>
  <si>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</si>
  <si>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</si>
  <si>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</si>
  <si>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</si>
  <si>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</si>
  <si>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</si>
  <si>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</si>
  <si>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</si>
  <si>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</si>
  <si>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</si>
  <si>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</si>
  <si>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</si>
  <si>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</si>
  <si>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</si>
  <si>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</si>
  <si>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</si>
  <si>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</si>
  <si>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</si>
  <si>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</si>
  <si>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</si>
  <si>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</si>
  <si>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</si>
  <si>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</si>
  <si>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</si>
  <si>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</si>
  <si>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</si>
  <si>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</si>
  <si>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</si>
  <si>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</si>
  <si>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</si>
  <si>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</si>
  <si>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</si>
  <si>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</si>
  <si>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</si>
  <si>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</si>
  <si>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</si>
  <si>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</si>
  <si>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</si>
  <si>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</si>
  <si>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</si>
  <si>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</si>
  <si>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</si>
  <si>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</si>
  <si>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</si>
  <si>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</si>
  <si>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</si>
  <si>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</si>
  <si>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</si>
  <si>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</si>
  <si>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</si>
  <si>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</si>
  <si>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</si>
  <si>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</si>
  <si>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</si>
  <si>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</si>
  <si>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</si>
  <si>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</si>
  <si>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</si>
  <si>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</si>
  <si>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</si>
  <si>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</si>
  <si>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</si>
  <si>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</si>
  <si>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</si>
  <si>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</si>
  <si>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</si>
  <si>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</si>
  <si>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</si>
  <si>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</si>
  <si>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</si>
  <si>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</si>
  <si>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</si>
  <si>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</si>
  <si>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</si>
  <si>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</si>
  <si>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</si>
  <si>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</si>
  <si>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</si>
  <si>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</si>
  <si>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</si>
  <si>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</si>
  <si>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</si>
  <si>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</si>
  <si>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</si>
  <si>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</si>
  <si>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</si>
  <si>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</si>
  <si>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</si>
  <si>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</si>
  <si>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</si>
  <si>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</si>
  <si>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</si>
  <si>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</si>
  <si>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</si>
  <si>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</si>
  <si>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</si>
  <si>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</si>
  <si>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</si>
  <si>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</si>
  <si>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</si>
  <si>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</si>
  <si>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</si>
  <si>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</si>
  <si>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</si>
  <si>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</si>
  <si>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</si>
  <si>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</si>
  <si>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</si>
  <si>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</si>
  <si>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</si>
  <si>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</si>
  <si>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</si>
  <si>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</si>
  <si>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</si>
  <si>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</si>
  <si>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</si>
  <si>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</si>
  <si>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</si>
  <si>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</si>
  <si>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</si>
  <si>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</si>
  <si>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</si>
  <si>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</si>
  <si>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</si>
  <si>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</si>
  <si>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</si>
  <si>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</si>
  <si>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</si>
  <si>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</si>
  <si>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</si>
  <si>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</si>
  <si>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</si>
  <si>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</si>
  <si>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</si>
  <si>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</si>
  <si>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</si>
  <si>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</si>
  <si>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</si>
  <si>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</si>
  <si>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</si>
  <si>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</si>
  <si>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</si>
  <si>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</si>
  <si>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</si>
  <si>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</si>
  <si>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</si>
  <si>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</si>
  <si>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</si>
  <si>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</si>
  <si>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</si>
  <si>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</si>
  <si>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</si>
  <si>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</si>
  <si>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</si>
  <si>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</si>
  <si>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</si>
  <si>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</si>
  <si>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</si>
  <si>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</si>
  <si>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</si>
  <si>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</si>
  <si>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</si>
  <si>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</si>
  <si>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</si>
  <si>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</si>
  <si>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</si>
  <si>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</si>
  <si>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</si>
  <si>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</si>
  <si>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</si>
  <si>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</si>
  <si>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</si>
  <si>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</si>
  <si>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</si>
  <si>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</si>
  <si>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</si>
  <si>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</si>
  <si>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</si>
  <si>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</si>
  <si>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</si>
  <si>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</si>
  <si>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</si>
  <si>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</si>
  <si>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</si>
  <si>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</si>
  <si>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</si>
  <si>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</si>
  <si>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</si>
  <si>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</si>
  <si>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</si>
  <si>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</si>
  <si>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</si>
  <si>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</si>
  <si>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</si>
  <si>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</si>
  <si>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</si>
  <si>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</si>
  <si>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</si>
  <si>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</si>
  <si>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</si>
  <si>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</si>
  <si>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</si>
  <si>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</si>
  <si>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</si>
  <si>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</si>
  <si>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</si>
  <si>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</si>
  <si>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</si>
  <si>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</si>
  <si>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</si>
  <si>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</si>
  <si>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</si>
  <si>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</si>
  <si>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</si>
  <si>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</si>
  <si>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</si>
  <si>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</si>
  <si>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</si>
  <si>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</si>
  <si>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</si>
  <si>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</si>
  <si>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</si>
  <si>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</si>
  <si>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</si>
  <si>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</si>
  <si>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</si>
  <si>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</si>
  <si>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</si>
  <si>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</si>
  <si>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</si>
  <si>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</si>
  <si>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</si>
  <si>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</si>
  <si>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</si>
  <si>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</si>
  <si>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</si>
  <si>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</si>
  <si>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</si>
  <si>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</si>
  <si>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</si>
  <si>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</si>
  <si>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</si>
  <si>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</si>
  <si>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</si>
  <si>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</si>
  <si>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</si>
  <si>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</si>
  <si>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</si>
  <si>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</si>
  <si>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</si>
  <si>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</si>
  <si>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</si>
  <si>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</si>
  <si>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</si>
  <si>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</si>
  <si>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</si>
  <si>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</si>
  <si>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</si>
  <si>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</si>
  <si>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</si>
  <si>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</si>
  <si>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</si>
  <si>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</si>
  <si>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</si>
  <si>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</si>
  <si>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</si>
  <si>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</si>
  <si>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</si>
  <si>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</si>
  <si>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</si>
  <si>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</si>
  <si>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</si>
  <si>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</si>
  <si>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</si>
  <si>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</si>
  <si>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</si>
  <si>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</si>
  <si>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</si>
  <si>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</si>
  <si>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</si>
  <si>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</si>
  <si>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</si>
  <si>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</si>
  <si>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</si>
  <si>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</si>
  <si>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</si>
  <si>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</si>
  <si>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</si>
  <si>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</si>
  <si>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</si>
  <si>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</si>
  <si>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</si>
  <si>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</si>
  <si>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</si>
  <si>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</si>
  <si>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</si>
  <si>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</si>
  <si>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</si>
  <si>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</si>
  <si>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</si>
  <si>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</si>
  <si>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</si>
  <si>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</si>
  <si>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</si>
  <si>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</si>
  <si>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</si>
  <si>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</si>
  <si>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</si>
  <si>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</si>
  <si>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</si>
  <si>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</si>
  <si>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</si>
  <si>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</si>
  <si>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</si>
  <si>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</si>
  <si>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</si>
  <si>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</si>
  <si>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</si>
  <si>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</si>
  <si>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</si>
  <si>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</si>
  <si>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</si>
  <si>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</si>
  <si>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</si>
  <si>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</si>
  <si>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</si>
  <si>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</si>
  <si>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</si>
  <si>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</si>
  <si>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</si>
  <si>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</si>
  <si>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</si>
  <si>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</si>
  <si>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</si>
  <si>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</si>
  <si>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</si>
  <si>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</si>
  <si>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</si>
  <si>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</si>
  <si>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</si>
  <si>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</si>
  <si>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</si>
  <si>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</si>
  <si>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</si>
  <si>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</si>
  <si>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</si>
  <si>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</si>
  <si>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</si>
  <si>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</si>
  <si>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</si>
  <si>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</si>
  <si>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</si>
  <si>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</si>
  <si>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</si>
  <si>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</si>
  <si>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</si>
  <si>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</si>
  <si>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</si>
  <si>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</si>
  <si>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</si>
  <si>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</si>
  <si>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</si>
  <si>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</si>
  <si>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</si>
  <si>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</si>
  <si>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</si>
  <si>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</si>
  <si>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</si>
  <si>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</si>
  <si>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</si>
  <si>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</si>
  <si>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</si>
  <si>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</si>
  <si>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</si>
  <si>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</si>
  <si>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</si>
  <si>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</si>
  <si>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</si>
  <si>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</si>
  <si>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</si>
  <si>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</si>
  <si>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</si>
  <si>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</si>
  <si>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</si>
  <si>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</si>
  <si>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</si>
  <si>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</si>
  <si>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</si>
  <si>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</si>
  <si>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</si>
  <si>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</si>
  <si>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</si>
  <si>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</si>
  <si>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</si>
  <si>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</si>
  <si>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</si>
  <si>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</si>
  <si>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</si>
  <si>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</si>
  <si>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</si>
  <si>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</si>
  <si>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</si>
  <si>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</si>
  <si>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</si>
  <si>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</si>
  <si>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</si>
  <si>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</si>
  <si>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</si>
  <si>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</si>
  <si>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</si>
  <si>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</si>
  <si>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</si>
  <si>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</si>
  <si>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</si>
  <si>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</si>
  <si>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</si>
  <si>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</si>
  <si>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</si>
  <si>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</si>
  <si>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</si>
  <si>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</si>
  <si>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</si>
  <si>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</si>
  <si>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</si>
  <si>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</si>
  <si>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</si>
  <si>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</si>
  <si>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</si>
  <si>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</si>
  <si>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</si>
  <si>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</si>
  <si>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</si>
  <si>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</si>
  <si>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</si>
  <si>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</si>
  <si>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</si>
  <si>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</si>
  <si>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</si>
  <si>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</si>
  <si>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</si>
  <si>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</si>
  <si>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</si>
  <si>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</si>
  <si>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</si>
  <si>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</si>
  <si>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</si>
  <si>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</si>
  <si>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</si>
  <si>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</si>
  <si>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</si>
  <si>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</si>
  <si>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</si>
  <si>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</si>
  <si>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</si>
  <si>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</si>
  <si>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</si>
  <si>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</si>
  <si>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</si>
  <si>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</si>
  <si>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</si>
  <si>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</si>
  <si>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</si>
  <si>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</si>
  <si>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</si>
  <si>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</si>
  <si>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</si>
  <si>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</si>
  <si>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</si>
  <si>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</si>
  <si>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</si>
  <si>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</si>
  <si>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</si>
  <si>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</si>
  <si>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</si>
  <si>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</si>
  <si>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</si>
  <si>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</si>
  <si>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</si>
  <si>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</si>
  <si>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</si>
  <si>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</si>
  <si>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</si>
  <si>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</si>
  <si>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</si>
  <si>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</si>
  <si>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</si>
  <si>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</si>
  <si>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</si>
  <si>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</si>
  <si>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</si>
  <si>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</si>
  <si>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</si>
  <si>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</si>
  <si>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</si>
  <si>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</si>
  <si>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</si>
  <si>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</si>
  <si>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</si>
  <si>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</si>
  <si>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</si>
  <si>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</si>
  <si>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</si>
  <si>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</si>
  <si>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</si>
  <si>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</si>
  <si>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</si>
  <si>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</si>
  <si>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</si>
  <si>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</si>
  <si>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</si>
  <si>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</si>
  <si>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</si>
  <si>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</si>
  <si>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</si>
  <si>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</si>
  <si>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</si>
  <si>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</si>
  <si>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</si>
  <si>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</si>
  <si>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</si>
  <si>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</si>
  <si>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</si>
  <si>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</si>
  <si>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</si>
  <si>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</si>
  <si>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</si>
  <si>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</si>
  <si>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</si>
  <si>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</si>
  <si>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</si>
  <si>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</si>
  <si>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</si>
  <si>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</si>
  <si>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</si>
  <si>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</si>
  <si>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</si>
  <si>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</si>
  <si>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</si>
  <si>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</si>
  <si>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</si>
  <si>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</si>
  <si>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</si>
  <si>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</si>
  <si>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</si>
  <si>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</si>
  <si>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</si>
  <si>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</si>
  <si>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</si>
  <si>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</si>
  <si>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</si>
  <si>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</si>
  <si>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</si>
  <si>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</si>
  <si>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</si>
  <si>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</si>
  <si>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</si>
  <si>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</si>
  <si>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</si>
  <si>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</si>
  <si>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</si>
  <si>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</si>
  <si>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</si>
  <si>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</si>
  <si>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</si>
  <si>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</si>
  <si>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</si>
  <si>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</si>
  <si>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</si>
  <si>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</si>
  <si>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</si>
  <si>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</si>
  <si>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</si>
  <si>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</si>
  <si>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</si>
  <si>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</si>
  <si>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</si>
  <si>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</si>
  <si>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</si>
  <si>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</si>
  <si>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</si>
  <si>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</si>
  <si>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</si>
  <si>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</si>
  <si>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</si>
  <si>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</si>
  <si>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</si>
  <si>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</si>
  <si>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</si>
  <si>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</si>
  <si>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</si>
  <si>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</si>
  <si>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</si>
  <si>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</si>
  <si>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</si>
  <si>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</si>
  <si>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</si>
  <si>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</si>
  <si>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</si>
  <si>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</si>
  <si>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</si>
  <si>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</si>
  <si>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</si>
  <si>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</si>
  <si>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</si>
  <si>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</si>
  <si>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</si>
  <si>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</si>
  <si>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</si>
  <si>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</si>
  <si>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</si>
  <si>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</si>
  <si>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</si>
  <si>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</si>
  <si>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</si>
  <si>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</si>
  <si>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</si>
  <si>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</si>
  <si>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</si>
  <si>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</si>
  <si>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</si>
  <si>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</si>
  <si>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</si>
  <si>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</si>
  <si>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</si>
  <si>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</si>
  <si>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</si>
  <si>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</si>
  <si>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</si>
  <si>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</si>
  <si>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</si>
  <si>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</si>
  <si>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</si>
  <si>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</si>
  <si>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</si>
  <si>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</si>
  <si>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</si>
  <si>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</si>
  <si>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</si>
  <si>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</si>
  <si>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</si>
  <si>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</si>
  <si>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</si>
  <si>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</si>
  <si>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</si>
  <si>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</si>
  <si>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</si>
  <si>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</si>
  <si>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</si>
  <si>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</si>
  <si>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</si>
  <si>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</si>
  <si>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</si>
  <si>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</si>
  <si>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</si>
  <si>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</si>
  <si>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</si>
  <si>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</si>
  <si>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</si>
  <si>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</si>
  <si>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</si>
  <si>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</si>
  <si>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</si>
  <si>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</si>
  <si>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</si>
  <si>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</si>
  <si>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</si>
  <si>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</si>
  <si>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</si>
  <si>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</si>
  <si>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</si>
  <si>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</si>
  <si>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</si>
  <si>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</si>
  <si>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</si>
  <si>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</si>
  <si>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</si>
  <si>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</si>
  <si>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</si>
  <si>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</si>
  <si>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</si>
  <si>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</si>
  <si>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</si>
  <si>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</si>
  <si>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</si>
  <si>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</si>
  <si>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</si>
  <si>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</si>
  <si>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</si>
  <si>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</si>
  <si>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</si>
  <si>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</si>
  <si>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</si>
  <si>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</si>
  <si>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</si>
  <si>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</si>
  <si>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</si>
  <si>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</si>
  <si>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</si>
  <si>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</si>
  <si>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</si>
  <si>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</si>
  <si>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</si>
  <si>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</si>
  <si>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</si>
  <si>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</si>
  <si>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</si>
  <si>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</si>
  <si>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</si>
  <si>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</si>
  <si>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</si>
  <si>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</si>
  <si>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</si>
  <si>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</si>
  <si>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</si>
  <si>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</si>
  <si>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</si>
  <si>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</si>
  <si>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</si>
  <si>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</si>
  <si>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</si>
  <si>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</si>
  <si>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</si>
  <si>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</si>
  <si>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</si>
  <si>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</si>
  <si>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</si>
  <si>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</si>
  <si>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</si>
  <si>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</si>
  <si>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</si>
  <si>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</si>
  <si>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</si>
  <si>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</si>
  <si>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</si>
  <si>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</si>
  <si>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</si>
  <si>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</si>
  <si>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</si>
  <si>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</si>
  <si>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</si>
  <si>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</si>
  <si>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</si>
  <si>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</si>
  <si>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</si>
  <si>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</si>
  <si>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</si>
  <si>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</si>
  <si>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</si>
  <si>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</si>
  <si>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</si>
  <si>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</si>
  <si>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</si>
  <si>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</si>
  <si>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</si>
  <si>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</si>
  <si>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</si>
  <si>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</si>
  <si>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</si>
  <si>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</si>
  <si>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</si>
  <si>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</si>
  <si>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</si>
  <si>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</si>
  <si>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</si>
  <si>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</si>
  <si>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</si>
  <si>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</si>
  <si>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</si>
  <si>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</si>
  <si>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</si>
  <si>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</si>
  <si>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</si>
  <si>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</si>
  <si>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</si>
  <si>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</si>
  <si>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</si>
  <si>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</si>
  <si>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</si>
  <si>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</si>
  <si>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</si>
  <si>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</si>
  <si>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</si>
  <si>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</si>
  <si>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</si>
  <si>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</si>
  <si>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</si>
  <si>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</si>
  <si>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</si>
  <si>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</si>
  <si>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</si>
  <si>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</si>
  <si>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</si>
  <si>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</si>
  <si>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</si>
  <si>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</si>
  <si>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</si>
  <si>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</si>
  <si>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</si>
  <si>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</si>
  <si>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</si>
  <si>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</si>
  <si>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</si>
  <si>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</si>
  <si>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</si>
  <si>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</si>
  <si>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</si>
  <si>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</si>
  <si>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</si>
  <si>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</si>
  <si>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</si>
  <si>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</si>
  <si>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</si>
  <si>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</si>
  <si>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</si>
  <si>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</si>
  <si>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</si>
  <si>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</si>
  <si>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</si>
  <si>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</si>
  <si>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</si>
  <si>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</si>
  <si>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</si>
  <si>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</si>
  <si>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</si>
  <si>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</si>
  <si>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</si>
  <si>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</si>
  <si>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</si>
  <si>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</si>
  <si>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</si>
  <si>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</si>
  <si>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</si>
  <si>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</si>
  <si>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</si>
  <si>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</si>
  <si>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</si>
  <si>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</si>
  <si>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</si>
  <si>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</si>
  <si>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</si>
  <si>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</si>
  <si>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</si>
  <si>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</si>
  <si>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</si>
  <si>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</si>
  <si>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</si>
  <si>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</si>
  <si>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</si>
  <si>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</si>
  <si>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</si>
  <si>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</si>
  <si>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</si>
  <si>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</si>
  <si>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</si>
  <si>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</si>
  <si>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</si>
  <si>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</si>
  <si>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</si>
  <si>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</si>
  <si>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</si>
  <si>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</si>
  <si>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</si>
  <si>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</si>
  <si>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</si>
  <si>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</si>
  <si>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</si>
  <si>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</si>
  <si>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</si>
  <si>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</si>
  <si>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</si>
  <si>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</si>
  <si>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</si>
  <si>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</si>
  <si>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</si>
  <si>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</si>
  <si>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</si>
  <si>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</si>
  <si>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</si>
  <si>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</si>
  <si>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</si>
  <si>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</si>
  <si>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</si>
  <si>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</si>
  <si>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</si>
  <si>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</si>
  <si>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</si>
  <si>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</si>
  <si>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</si>
  <si>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</si>
  <si>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</si>
  <si>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</si>
  <si>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</si>
  <si>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</si>
  <si>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</si>
  <si>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</si>
  <si>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</si>
  <si>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</si>
  <si>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</si>
  <si>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</si>
  <si>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</si>
  <si>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</si>
  <si>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</si>
  <si>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</si>
  <si>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</si>
  <si>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</si>
  <si>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</si>
  <si>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</si>
  <si>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</si>
  <si>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</si>
  <si>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</si>
  <si>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</si>
  <si>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</si>
  <si>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</si>
  <si>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</si>
  <si>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</si>
  <si>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</si>
  <si>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</si>
  <si>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</si>
  <si>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</si>
  <si>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</si>
  <si>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</si>
  <si>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</si>
  <si>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</si>
  <si>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</si>
  <si>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</si>
  <si>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</si>
  <si>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</si>
  <si>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</si>
  <si>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</si>
  <si>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</si>
  <si>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</si>
  <si>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</si>
  <si>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</si>
  <si>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</si>
  <si>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</si>
  <si>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</si>
  <si>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</si>
  <si>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</si>
  <si>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</si>
  <si>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</si>
  <si>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</si>
  <si>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</si>
  <si>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</si>
  <si>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</si>
  <si>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</si>
  <si>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</si>
  <si>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</si>
  <si>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</si>
  <si>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</si>
  <si>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</si>
  <si>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</si>
  <si>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</si>
  <si>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</si>
  <si>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</si>
  <si>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</si>
  <si>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</si>
  <si>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</si>
  <si>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</si>
  <si>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</si>
  <si>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</si>
  <si>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</si>
  <si>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</si>
  <si>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</si>
  <si>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</si>
  <si>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</si>
  <si>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</si>
  <si>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</si>
  <si>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</si>
  <si>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</si>
  <si>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</si>
  <si>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</si>
  <si>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</si>
  <si>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</si>
  <si>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</si>
  <si>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</si>
  <si>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</si>
  <si>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</si>
  <si>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</si>
  <si>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</si>
  <si>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</si>
  <si>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</si>
  <si>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</si>
  <si>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</si>
  <si>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</si>
  <si>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</si>
  <si>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</si>
  <si>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</si>
  <si>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</si>
  <si>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</si>
  <si>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</si>
  <si>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</si>
  <si>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</si>
  <si>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</si>
  <si>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</si>
  <si>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</si>
  <si>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</si>
  <si>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</si>
  <si>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</si>
  <si>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</si>
  <si>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</si>
  <si>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</si>
  <si>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</si>
  <si>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</si>
  <si>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</si>
  <si>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</si>
  <si>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</si>
  <si>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</si>
  <si>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</si>
  <si>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</si>
  <si>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</si>
  <si>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</si>
  <si>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</si>
  <si>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</si>
  <si>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</si>
  <si>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</si>
  <si>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</si>
  <si>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</si>
  <si>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</si>
  <si>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</si>
  <si>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</si>
  <si>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</si>
  <si>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</si>
  <si>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</si>
  <si>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</si>
  <si>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</si>
  <si>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</si>
  <si>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</si>
  <si>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</si>
  <si>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</si>
  <si>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</si>
  <si>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</si>
  <si>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</si>
  <si>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</si>
  <si>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</si>
  <si>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</si>
  <si>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</si>
  <si>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</si>
  <si>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</si>
  <si>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</si>
  <si>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</si>
  <si>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</si>
  <si>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</si>
  <si>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</si>
  <si>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</si>
  <si>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</si>
  <si>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</si>
  <si>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</si>
  <si>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</si>
  <si>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</si>
  <si>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</si>
  <si>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</si>
  <si>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</si>
  <si>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</si>
  <si>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</si>
  <si>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</si>
  <si>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</si>
  <si>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</si>
  <si>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</si>
  <si>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</si>
  <si>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</si>
  <si>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</si>
  <si>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</si>
  <si>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</si>
  <si>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</si>
  <si>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</si>
  <si>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</si>
  <si>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</si>
  <si>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</si>
  <si>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</si>
  <si>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</si>
  <si>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</si>
  <si>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</si>
  <si>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</si>
  <si>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</si>
  <si>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</si>
  <si>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</si>
  <si>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</si>
  <si>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</si>
  <si>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</si>
  <si>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</si>
  <si>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</si>
  <si>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</si>
  <si>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</si>
  <si>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</si>
  <si>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</si>
  <si>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</si>
  <si>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</si>
  <si>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</si>
  <si>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</si>
  <si>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</si>
  <si>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</si>
  <si>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</si>
  <si>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</si>
  <si>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</si>
  <si>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</si>
  <si>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</si>
  <si>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</si>
  <si>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</si>
  <si>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</si>
  <si>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</si>
  <si>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</si>
  <si>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</si>
  <si>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</si>
  <si>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</si>
  <si>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</si>
  <si>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</si>
  <si>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</si>
  <si>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</si>
  <si>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</si>
  <si>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</si>
  <si>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</si>
  <si>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</si>
  <si>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</si>
  <si>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</si>
  <si>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</si>
  <si>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</si>
  <si>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</si>
  <si>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</si>
  <si>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</si>
  <si>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</si>
  <si>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</si>
  <si>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</si>
  <si>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</si>
  <si>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</si>
  <si>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</si>
  <si>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</si>
  <si>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</si>
  <si>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</si>
  <si>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</si>
  <si>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</si>
  <si>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</si>
  <si>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</si>
  <si>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</si>
  <si>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</si>
  <si>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</si>
  <si>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</si>
  <si>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</si>
  <si>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</si>
  <si>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</si>
  <si>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</si>
  <si>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</si>
  <si>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</si>
  <si>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</si>
  <si>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</si>
  <si>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</si>
  <si>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</si>
  <si>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</si>
  <si>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</si>
  <si>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</si>
  <si>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</si>
  <si>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</si>
  <si>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</si>
  <si>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</si>
  <si>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</si>
  <si>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</si>
  <si>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</si>
  <si>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</si>
  <si>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</si>
  <si>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</si>
  <si>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</si>
  <si>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</si>
  <si>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</si>
  <si>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</si>
  <si>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</si>
  <si>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</si>
  <si>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</si>
  <si>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</si>
  <si>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</si>
  <si>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</si>
  <si>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</si>
  <si>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</si>
  <si>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</si>
  <si>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</si>
  <si>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</si>
  <si>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</si>
  <si>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</si>
  <si>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</si>
  <si>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</si>
  <si>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</si>
  <si>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</si>
  <si>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</si>
  <si>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</si>
  <si>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</si>
  <si>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</si>
  <si>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</si>
  <si>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</si>
  <si>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</si>
  <si>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</si>
  <si>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</si>
  <si>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</si>
  <si>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</si>
  <si>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</si>
  <si>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</si>
  <si>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</si>
  <si>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</si>
  <si>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</si>
  <si>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</si>
  <si>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</si>
  <si>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</si>
  <si>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</si>
  <si>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</si>
  <si>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</si>
  <si>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</si>
  <si>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</si>
  <si>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</si>
  <si>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</si>
  <si>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</si>
  <si>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</si>
  <si>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</si>
  <si>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</si>
  <si>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</si>
  <si>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</si>
  <si>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</si>
  <si>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</si>
  <si>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</si>
  <si>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</si>
  <si>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</si>
  <si>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</si>
  <si>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</si>
  <si>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</si>
  <si>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</si>
  <si>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</si>
  <si>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</si>
  <si>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</si>
  <si>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</si>
  <si>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</si>
  <si>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</si>
  <si>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</si>
  <si>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</si>
  <si>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</si>
  <si>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</si>
  <si>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</si>
  <si>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</si>
  <si>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</si>
  <si>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</si>
  <si>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</si>
  <si>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</si>
  <si>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</si>
  <si>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</si>
  <si>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</si>
  <si>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</si>
  <si>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</si>
  <si>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</si>
  <si>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</si>
  <si>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</si>
  <si>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</si>
  <si>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</si>
  <si>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</si>
  <si>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</si>
  <si>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</si>
  <si>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</si>
  <si>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</si>
  <si>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</si>
  <si>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</si>
  <si>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</si>
  <si>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</si>
  <si>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</si>
  <si>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</si>
  <si>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</si>
  <si>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</si>
  <si>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</si>
  <si>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</si>
  <si>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</si>
  <si>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</si>
  <si>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</si>
  <si>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</si>
  <si>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</si>
  <si>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</si>
  <si>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</si>
  <si>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</si>
  <si>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</si>
  <si>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</si>
  <si>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</si>
  <si>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</si>
  <si>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</si>
  <si>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</si>
  <si>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</si>
  <si>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</si>
  <si>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</si>
  <si>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</si>
  <si>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</si>
  <si>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</si>
  <si>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</si>
  <si>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</si>
  <si>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</si>
  <si>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</si>
  <si>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</si>
  <si>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</si>
  <si>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</si>
  <si>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</si>
  <si>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</si>
  <si>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</si>
  <si>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</si>
  <si>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</si>
  <si>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</si>
  <si>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</si>
  <si>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</si>
  <si>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</si>
  <si>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</si>
  <si>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</si>
  <si>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</si>
  <si>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</si>
  <si>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</si>
  <si>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</si>
  <si>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</si>
  <si>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</si>
  <si>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</si>
  <si>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</si>
  <si>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</si>
  <si>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</si>
  <si>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</si>
  <si>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</si>
  <si>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</si>
  <si>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</si>
  <si>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</si>
  <si>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</si>
  <si>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</si>
  <si>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</si>
  <si>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</si>
  <si>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</si>
  <si>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</si>
  <si>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</si>
  <si>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</si>
  <si>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</si>
  <si>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</si>
  <si>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</si>
  <si>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</si>
  <si>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</si>
  <si>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</si>
  <si>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</si>
  <si>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</si>
  <si>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</si>
  <si>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</si>
  <si>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</si>
  <si>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</si>
  <si>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</si>
  <si>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</si>
  <si>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</si>
  <si>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</si>
  <si>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</si>
  <si>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</si>
  <si>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</si>
  <si>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</si>
  <si>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</si>
  <si>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</si>
  <si>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</si>
  <si>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</si>
  <si>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</si>
  <si>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</si>
  <si>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</si>
  <si>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</si>
  <si>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</si>
  <si>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</si>
  <si>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</si>
  <si>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</si>
  <si>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</si>
  <si>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</si>
  <si>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</si>
  <si>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</si>
  <si>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</si>
  <si>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</si>
  <si>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</si>
  <si>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</si>
  <si>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</si>
  <si>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</si>
  <si>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</si>
  <si>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</si>
  <si>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</si>
  <si>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</si>
  <si>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</si>
  <si>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</si>
  <si>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</si>
  <si>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</si>
  <si>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</si>
  <si>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</si>
  <si>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</si>
  <si>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</si>
  <si>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</si>
  <si>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</si>
  <si>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</si>
  <si>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</si>
  <si>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</si>
  <si>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</si>
  <si>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</si>
  <si>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</si>
  <si>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</si>
  <si>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</si>
  <si>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</si>
  <si>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</si>
  <si>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</si>
  <si>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</si>
  <si>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</si>
  <si>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</si>
  <si>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</si>
  <si>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</si>
  <si>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</si>
  <si>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</si>
  <si>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</si>
  <si>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</si>
  <si>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</si>
  <si>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</si>
  <si>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</si>
  <si>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</si>
  <si>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</si>
  <si>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</si>
  <si>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</si>
  <si>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</si>
  <si>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</si>
  <si>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</si>
  <si>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</si>
  <si>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</si>
  <si>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</si>
  <si>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</si>
  <si>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</si>
  <si>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</si>
  <si>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</si>
  <si>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</si>
  <si>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</si>
  <si>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</si>
  <si>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</si>
  <si>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</si>
  <si>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</si>
  <si>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</si>
  <si>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</si>
  <si>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</si>
  <si>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</si>
  <si>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</si>
  <si>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</si>
  <si>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</si>
  <si>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</si>
  <si>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</si>
  <si>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</si>
  <si>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</si>
  <si>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</si>
  <si>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</si>
  <si>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</si>
  <si>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</si>
  <si>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</si>
  <si>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</si>
  <si>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</si>
  <si>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</si>
  <si>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</si>
  <si>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</si>
  <si>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</si>
  <si>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</si>
  <si>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</si>
  <si>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</si>
  <si>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</si>
  <si>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</si>
  <si>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</si>
  <si>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</si>
  <si>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</si>
  <si>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</si>
  <si>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</si>
  <si>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</si>
  <si>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</si>
  <si>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</si>
  <si>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</si>
  <si>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</si>
  <si>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</si>
  <si>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</si>
  <si>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</si>
  <si>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</si>
  <si>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</si>
  <si>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</si>
  <si>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</si>
  <si>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</si>
  <si>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</si>
  <si>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</si>
  <si>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</si>
  <si>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</si>
  <si>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</si>
  <si>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</si>
  <si>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</si>
  <si>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</si>
  <si>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</si>
  <si>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</si>
  <si>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</si>
  <si>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</si>
  <si>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</si>
  <si>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</si>
  <si>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</si>
  <si>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</si>
  <si>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</si>
  <si>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</si>
  <si>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</si>
  <si>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</si>
  <si>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</si>
  <si>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</si>
  <si>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</si>
  <si>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</si>
  <si>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</si>
  <si>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</si>
  <si>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</si>
  <si>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</si>
  <si>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</si>
  <si>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</si>
  <si>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</si>
  <si>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</si>
  <si>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</si>
  <si>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</si>
  <si>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</si>
  <si>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</si>
  <si>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</si>
  <si>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</si>
  <si>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</si>
  <si>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</si>
  <si>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</si>
  <si>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</si>
  <si>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</si>
  <si>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</si>
  <si>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</si>
  <si>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</si>
  <si>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</si>
  <si>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</si>
  <si>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</si>
  <si>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</si>
  <si>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</si>
  <si>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</si>
  <si>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</si>
  <si>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</si>
  <si>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</si>
  <si>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</si>
  <si>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</si>
  <si>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</si>
  <si>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</si>
  <si>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</si>
  <si>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</si>
  <si>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</si>
  <si>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</si>
  <si>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</si>
  <si>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</si>
  <si>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</si>
  <si>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</si>
  <si>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</si>
  <si>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</si>
  <si>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</si>
  <si>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</si>
  <si>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</si>
  <si>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</si>
  <si>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</si>
  <si>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</si>
  <si>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</si>
  <si>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</si>
  <si>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</si>
  <si>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</si>
  <si>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</si>
  <si>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</si>
  <si>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</si>
  <si>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</si>
  <si>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</si>
  <si>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</si>
  <si>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</si>
  <si>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</si>
  <si>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</si>
  <si>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</si>
  <si>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</si>
  <si>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</si>
  <si>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</si>
  <si>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</si>
  <si>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</si>
  <si>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</si>
  <si>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</si>
  <si>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</si>
  <si>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</si>
  <si>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</si>
  <si>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</si>
  <si>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</si>
  <si>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</si>
  <si>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</si>
  <si>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</si>
  <si>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</si>
  <si>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</si>
  <si>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</si>
  <si>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</si>
  <si>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</si>
  <si>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</si>
  <si>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</si>
  <si>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</si>
  <si>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</si>
  <si>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</si>
  <si>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</si>
  <si>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</si>
  <si>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</si>
  <si>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</si>
  <si>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</si>
  <si>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</si>
  <si>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</si>
  <si>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</si>
  <si>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</si>
  <si>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</si>
  <si>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</si>
  <si>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</si>
  <si>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</si>
  <si>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</si>
  <si>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</si>
  <si>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</si>
  <si>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</si>
  <si>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</si>
  <si>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</si>
  <si>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</si>
  <si>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</si>
  <si>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</si>
  <si>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</si>
  <si>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</si>
  <si>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</si>
  <si>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</si>
  <si>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</si>
  <si>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</si>
  <si>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</si>
  <si>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</si>
  <si>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</si>
  <si>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</si>
  <si>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</si>
  <si>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</si>
  <si>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</si>
  <si>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</si>
  <si>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</si>
  <si>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</si>
  <si>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</si>
  <si>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</si>
  <si>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</si>
  <si>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</si>
  <si>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</si>
  <si>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</si>
  <si>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</si>
  <si>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</si>
  <si>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</si>
  <si>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</si>
  <si>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</si>
  <si>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</si>
  <si>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</si>
  <si>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</si>
  <si>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</si>
  <si>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</si>
  <si>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</si>
  <si>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</si>
  <si>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</si>
  <si>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</si>
  <si>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</si>
  <si>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</si>
  <si>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</si>
  <si>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</si>
  <si>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</si>
  <si>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</si>
  <si>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</si>
  <si>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</si>
  <si>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</si>
  <si>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</si>
  <si>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</si>
  <si>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</si>
  <si>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</si>
  <si>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</si>
  <si>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</si>
  <si>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</si>
  <si>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</si>
  <si>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</si>
  <si>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</si>
  <si>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</si>
  <si>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</si>
  <si>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</si>
  <si>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</si>
  <si>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</si>
  <si>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</si>
  <si>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</si>
  <si>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</si>
  <si>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</si>
  <si>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</si>
  <si>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</si>
  <si>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</si>
  <si>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</si>
  <si>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</si>
  <si>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</si>
  <si>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</si>
  <si>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</si>
  <si>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</si>
  <si>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</si>
  <si>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</si>
  <si>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</si>
  <si>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</si>
  <si>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</si>
  <si>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</si>
  <si>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</si>
  <si>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</si>
  <si>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</si>
  <si>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</si>
  <si>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</si>
  <si>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</si>
  <si>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</si>
  <si>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</si>
  <si>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</si>
  <si>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</si>
  <si>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</si>
  <si>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</si>
  <si>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</si>
  <si>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</si>
  <si>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</si>
  <si>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</si>
  <si>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</si>
  <si>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</si>
  <si>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</si>
  <si>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</si>
  <si>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</si>
  <si>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</si>
  <si>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</si>
  <si>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</si>
  <si>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</si>
  <si>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</si>
  <si>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</si>
  <si>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</si>
  <si>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</si>
  <si>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</si>
  <si>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</si>
  <si>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</si>
  <si>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</si>
  <si>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</si>
  <si>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</si>
  <si>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</si>
  <si>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</si>
  <si>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</si>
  <si>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</si>
  <si>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</si>
  <si>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</si>
  <si>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</si>
  <si>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</si>
  <si>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</si>
  <si>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</si>
  <si>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</si>
  <si>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</si>
  <si>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</si>
  <si>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</si>
  <si>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</si>
  <si>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</si>
  <si>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</si>
  <si>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</si>
  <si>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</si>
  <si>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</si>
  <si>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</si>
  <si>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</si>
  <si>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</si>
  <si>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</si>
  <si>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</si>
  <si>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</si>
  <si>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</si>
  <si>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</si>
  <si>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</si>
  <si>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</si>
  <si>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</si>
  <si>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</si>
  <si>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</si>
  <si>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</si>
  <si>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</si>
  <si>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</si>
  <si>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</si>
  <si>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</si>
  <si>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</si>
  <si>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</si>
  <si>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</si>
  <si>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</si>
  <si>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</si>
  <si>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</si>
  <si>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</si>
  <si>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</si>
  <si>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</si>
  <si>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</si>
  <si>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</si>
  <si>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</si>
  <si>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</si>
  <si>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</si>
  <si>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</si>
  <si>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</si>
  <si>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</si>
  <si>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</si>
  <si>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</si>
  <si>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</si>
  <si>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</si>
  <si>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</si>
  <si>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</si>
  <si>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</si>
  <si>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</si>
  <si>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</si>
  <si>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</si>
  <si>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</si>
  <si>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</si>
  <si>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</si>
  <si>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</si>
  <si>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</si>
  <si>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</si>
  <si>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</si>
  <si>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</si>
  <si>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</si>
  <si>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</si>
  <si>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</si>
  <si>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</si>
  <si>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</si>
  <si>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</si>
  <si>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</si>
  <si>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</si>
  <si>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</si>
  <si>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</si>
  <si>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</si>
  <si>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</si>
  <si>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</si>
  <si>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</si>
  <si>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</si>
  <si>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</si>
  <si>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</si>
  <si>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</si>
  <si>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</si>
  <si>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</si>
  <si>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</si>
  <si>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</si>
  <si>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</si>
  <si>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</si>
  <si>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</si>
  <si>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</si>
  <si>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</si>
  <si>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</si>
  <si>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</si>
  <si>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</si>
  <si>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</si>
  <si>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</si>
  <si>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</si>
  <si>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</si>
  <si>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</si>
  <si>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</si>
  <si>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</si>
  <si>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</si>
  <si>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</si>
  <si>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</si>
  <si>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</si>
  <si>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</si>
  <si>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</si>
  <si>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</si>
  <si>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</si>
  <si>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</si>
  <si>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</si>
  <si>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</si>
  <si>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</si>
  <si>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</si>
  <si>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</si>
  <si>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</si>
  <si>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</si>
  <si>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</si>
  <si>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</si>
  <si>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</si>
  <si>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</si>
  <si>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</si>
  <si>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</si>
  <si>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</si>
  <si>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</si>
  <si>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</si>
  <si>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</si>
  <si>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</si>
  <si>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</si>
  <si>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</si>
  <si>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</si>
  <si>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</si>
  <si>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</si>
  <si>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</si>
  <si>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</si>
  <si>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</si>
  <si>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</si>
  <si>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</si>
  <si>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</si>
  <si>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</si>
  <si>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</si>
  <si>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</si>
  <si>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</si>
  <si>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</si>
  <si>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</si>
  <si>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</si>
  <si>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</si>
  <si>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</si>
  <si>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</si>
  <si>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</si>
  <si>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</si>
  <si>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</si>
  <si>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</si>
  <si>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</si>
  <si>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</si>
  <si>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</si>
  <si>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</si>
  <si>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</si>
  <si>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</si>
  <si>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</si>
  <si>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</si>
  <si>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</si>
  <si>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</si>
  <si>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</si>
  <si>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</si>
  <si>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</si>
  <si>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</si>
  <si>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</si>
  <si>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</si>
  <si>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</si>
  <si>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</si>
  <si>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</si>
  <si>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</si>
  <si>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</si>
  <si>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</si>
  <si>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</si>
  <si>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</si>
  <si>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</si>
  <si>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</si>
  <si>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</si>
  <si>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</si>
  <si>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</si>
  <si>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</si>
  <si>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</si>
  <si>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</si>
  <si>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</si>
  <si>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</si>
  <si>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</si>
  <si>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</si>
  <si>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</si>
  <si>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</si>
  <si>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</si>
  <si>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</si>
  <si>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</si>
  <si>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</si>
  <si>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</si>
  <si>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</si>
  <si>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</si>
  <si>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</si>
  <si>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</si>
  <si>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</si>
  <si>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</si>
  <si>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</si>
  <si>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</si>
  <si>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</si>
  <si>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</si>
  <si>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</si>
  <si>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</si>
  <si>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</si>
  <si>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</si>
  <si>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</si>
  <si>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</si>
  <si>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</si>
  <si>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</si>
  <si>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</si>
  <si>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</si>
  <si>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</si>
  <si>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</si>
  <si>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</si>
  <si>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</si>
  <si>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</si>
  <si>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</si>
  <si>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</si>
  <si>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</si>
  <si>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</si>
  <si>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</si>
  <si>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</si>
  <si>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</si>
  <si>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</si>
  <si>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</si>
  <si>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</si>
  <si>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</si>
  <si>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</si>
  <si>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</si>
  <si>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</si>
  <si>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</si>
  <si>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</si>
  <si>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</si>
  <si>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</si>
  <si>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</si>
  <si>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</si>
  <si>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</si>
  <si>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</si>
  <si>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</si>
  <si>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</si>
  <si>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</si>
  <si>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</si>
  <si>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</si>
  <si>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</si>
  <si>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</si>
  <si>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</si>
  <si>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</si>
  <si>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</si>
  <si>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</si>
  <si>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</si>
  <si>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</si>
  <si>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</si>
  <si>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</si>
  <si>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</si>
  <si>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</si>
  <si>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</si>
  <si>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</si>
  <si>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</si>
  <si>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</si>
  <si>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</si>
  <si>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</si>
  <si>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</si>
  <si>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</si>
  <si>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</si>
  <si>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</si>
  <si>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</si>
  <si>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</si>
  <si>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</si>
  <si>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</si>
  <si>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</si>
  <si>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</si>
  <si>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</si>
  <si>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</si>
  <si>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</si>
  <si>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</si>
  <si>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</si>
  <si>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</si>
  <si>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</si>
  <si>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</si>
  <si>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</si>
  <si>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</si>
  <si>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</si>
  <si>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</si>
  <si>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</si>
  <si>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</si>
  <si>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</si>
  <si>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</si>
  <si>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</si>
  <si>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</si>
  <si>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</si>
  <si>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</si>
  <si>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</si>
  <si>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</si>
  <si>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</si>
  <si>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</si>
  <si>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</si>
  <si>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</si>
  <si>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</si>
  <si>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</si>
  <si>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</si>
  <si>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</si>
  <si>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</si>
  <si>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</si>
  <si>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</si>
  <si>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</si>
  <si>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</si>
  <si>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</si>
  <si>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</si>
  <si>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</si>
  <si>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</si>
  <si>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</si>
  <si>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</si>
  <si>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</si>
  <si>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</si>
  <si>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</si>
  <si>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</si>
  <si>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</si>
  <si>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</si>
  <si>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</si>
  <si>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</si>
  <si>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</si>
  <si>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</si>
  <si>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</si>
  <si>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</si>
  <si>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</si>
  <si>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</si>
  <si>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</si>
  <si>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</si>
  <si>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</si>
  <si>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</si>
  <si>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</si>
  <si>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</si>
  <si>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</si>
  <si>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</si>
  <si>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</si>
  <si>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</si>
  <si>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</si>
  <si>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</si>
  <si>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</si>
  <si>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</si>
  <si>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</si>
  <si>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</si>
  <si>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</si>
  <si>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</si>
  <si>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</si>
  <si>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</si>
  <si>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</si>
  <si>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</si>
  <si>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</si>
  <si>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</si>
  <si>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</si>
  <si>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</si>
  <si>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</si>
  <si>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</si>
  <si>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</si>
  <si>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</si>
  <si>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</si>
  <si>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</si>
  <si>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</si>
  <si>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</si>
  <si>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</si>
  <si>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</si>
  <si>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</si>
  <si>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</si>
  <si>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</si>
  <si>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</si>
  <si>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</si>
  <si>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</si>
  <si>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</si>
  <si>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</si>
  <si>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</si>
  <si>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</si>
  <si>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</si>
  <si>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</si>
  <si>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</si>
  <si>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</si>
  <si>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</si>
  <si>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</si>
  <si>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</si>
  <si>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</si>
  <si>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</si>
  <si>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</si>
  <si>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</si>
  <si>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</si>
  <si>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</si>
  <si>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</si>
  <si>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</si>
  <si>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</si>
  <si>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</si>
  <si>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</si>
  <si>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</si>
  <si>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</si>
  <si>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</si>
  <si>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</si>
  <si>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</si>
  <si>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</si>
  <si>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</si>
  <si>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</si>
  <si>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</si>
  <si>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</si>
  <si>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</si>
  <si>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</si>
  <si>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</si>
  <si>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</si>
  <si>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</si>
  <si>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</si>
  <si>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</si>
  <si>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</si>
  <si>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</si>
  <si>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</si>
  <si>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</si>
  <si>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</si>
  <si>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</si>
  <si>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</si>
  <si>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</si>
  <si>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</si>
  <si>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</si>
  <si>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</si>
  <si>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</si>
  <si>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</si>
  <si>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</si>
  <si>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</si>
  <si>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</si>
  <si>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</si>
  <si>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</si>
  <si>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</si>
  <si>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</si>
  <si>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</si>
  <si>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</si>
  <si>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</si>
  <si>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</si>
  <si>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</si>
  <si>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</si>
  <si>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</si>
  <si>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</si>
  <si>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</si>
  <si>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</si>
  <si>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</si>
  <si>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</si>
  <si>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</si>
  <si>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</si>
  <si>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</si>
  <si>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</si>
  <si>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</si>
  <si>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</si>
  <si>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</si>
  <si>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</si>
  <si>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</si>
  <si>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</si>
  <si>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</si>
  <si>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</si>
  <si>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</si>
  <si>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</si>
  <si>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</si>
  <si>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</si>
  <si>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</si>
  <si>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</si>
  <si>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</si>
  <si>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</si>
  <si>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</si>
  <si>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</si>
  <si>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</si>
  <si>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</si>
  <si>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</si>
  <si>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</si>
  <si>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</si>
  <si>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</si>
  <si>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</si>
  <si>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</si>
  <si>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</si>
  <si>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</si>
  <si>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</si>
  <si>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</si>
  <si>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</si>
  <si>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</si>
  <si>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</si>
  <si>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</si>
  <si>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</si>
  <si>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</si>
  <si>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</si>
  <si>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</si>
  <si>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</si>
  <si>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</si>
  <si>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</si>
  <si>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</si>
  <si>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</si>
  <si>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</si>
  <si>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</si>
  <si>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</si>
  <si>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</si>
  <si>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</si>
  <si>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</si>
  <si>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</si>
  <si>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</si>
  <si>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</si>
  <si>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</si>
  <si>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</si>
  <si>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</si>
  <si>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</si>
  <si>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</si>
  <si>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</si>
  <si>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</si>
  <si>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</si>
  <si>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</si>
  <si>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</si>
  <si>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</si>
  <si>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</si>
  <si>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</si>
  <si>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</si>
  <si>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</si>
  <si>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</si>
  <si>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</si>
  <si>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</si>
  <si>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</si>
  <si>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</si>
  <si>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</si>
  <si>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</si>
  <si>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</si>
  <si>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</si>
  <si>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</si>
  <si>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</si>
  <si>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</si>
  <si>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</si>
  <si>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</si>
  <si>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</si>
  <si>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</si>
  <si>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</si>
  <si>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</si>
  <si>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</si>
  <si>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</si>
  <si>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</si>
  <si>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</si>
  <si>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</si>
  <si>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</si>
  <si>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</si>
  <si>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</si>
  <si>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</si>
  <si>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</si>
  <si>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</si>
  <si>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</si>
  <si>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</si>
  <si>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</si>
  <si>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</si>
  <si>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</si>
  <si>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</si>
  <si>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</si>
  <si>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</si>
  <si>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</si>
  <si>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</si>
  <si>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</si>
  <si>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</si>
  <si>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</si>
  <si>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</si>
  <si>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</si>
  <si>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</si>
  <si>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</si>
  <si>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</si>
  <si>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</si>
  <si>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</si>
  <si>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</si>
  <si>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</si>
  <si>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</si>
  <si>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</si>
  <si>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</si>
  <si>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</si>
  <si>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</si>
  <si>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</si>
  <si>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</si>
  <si>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</si>
  <si>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</si>
  <si>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</si>
  <si>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</si>
  <si>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</si>
  <si>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</si>
  <si>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</si>
  <si>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</si>
  <si>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</si>
  <si>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</si>
  <si>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</si>
  <si>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</si>
  <si>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</si>
  <si>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</si>
  <si>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</si>
  <si>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</si>
  <si>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</si>
  <si>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</si>
  <si>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</si>
  <si>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</si>
  <si>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</si>
  <si>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</si>
  <si>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</si>
  <si>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</si>
  <si>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</si>
  <si>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</si>
  <si>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</si>
  <si>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</si>
  <si>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</si>
  <si>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</si>
  <si>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</si>
  <si>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</si>
  <si>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</si>
  <si>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</si>
  <si>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</si>
  <si>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</si>
  <si>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</si>
  <si>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</si>
  <si>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</si>
  <si>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</si>
  <si>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</si>
  <si>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</si>
  <si>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</si>
  <si>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</si>
  <si>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</si>
  <si>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</si>
  <si>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</si>
  <si>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</si>
  <si>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</si>
  <si>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</si>
  <si>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</si>
  <si>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</si>
  <si>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</si>
  <si>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</si>
  <si>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</si>
  <si>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</si>
  <si>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</si>
  <si>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</si>
  <si>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</si>
  <si>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</si>
  <si>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</si>
  <si>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</si>
  <si>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</si>
  <si>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</si>
  <si>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</si>
  <si>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</si>
  <si>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</si>
  <si>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</si>
  <si>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</si>
  <si>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</si>
  <si>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</si>
  <si>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</si>
  <si>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</si>
  <si>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</si>
  <si>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</si>
  <si>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</si>
  <si>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</si>
  <si>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</si>
  <si>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</si>
  <si>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</si>
  <si>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</si>
  <si>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</si>
  <si>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</si>
  <si>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</si>
  <si>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</si>
  <si>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</si>
  <si>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</si>
  <si>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</si>
  <si>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</si>
  <si>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</si>
  <si>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</si>
  <si>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</si>
  <si>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</si>
  <si>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</si>
  <si>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</si>
  <si>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</si>
  <si>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</si>
  <si>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</si>
  <si>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</si>
  <si>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</si>
  <si>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</si>
  <si>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</si>
  <si>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</si>
  <si>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</si>
  <si>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</si>
  <si>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</si>
  <si>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</si>
  <si>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</si>
  <si>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</si>
  <si>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</si>
  <si>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</si>
  <si>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</si>
  <si>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</si>
  <si>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</si>
  <si>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</si>
  <si>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</si>
  <si>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</si>
  <si>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</si>
  <si>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</si>
  <si>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</si>
  <si>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</si>
  <si>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</si>
  <si>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</si>
  <si>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</si>
  <si>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</si>
  <si>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</si>
  <si>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</si>
  <si>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</si>
  <si>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</si>
  <si>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</si>
  <si>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</si>
  <si>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</si>
  <si>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</si>
  <si>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</si>
  <si>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</si>
  <si>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</si>
  <si>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</si>
  <si>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</si>
  <si>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</si>
  <si>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</si>
  <si>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</si>
  <si>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</si>
  <si>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</si>
  <si>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</si>
  <si>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</si>
  <si>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</si>
  <si>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</si>
  <si>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</si>
  <si>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</si>
  <si>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</si>
  <si>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</si>
  <si>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</si>
  <si>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</si>
  <si>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</si>
  <si>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</si>
  <si>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</si>
  <si>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</si>
  <si>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</si>
  <si>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</si>
  <si>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</si>
  <si>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</si>
  <si>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</si>
  <si>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</si>
  <si>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</si>
  <si>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</si>
  <si>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</si>
  <si>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</si>
  <si>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</si>
  <si>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</si>
  <si>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</si>
  <si>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</si>
  <si>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</si>
  <si>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</si>
  <si>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</si>
  <si>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</si>
  <si>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</si>
  <si>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</si>
  <si>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</si>
  <si>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</si>
  <si>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</si>
  <si>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</si>
  <si>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</si>
  <si>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</si>
  <si>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</si>
  <si>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</si>
  <si>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</si>
  <si>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</si>
  <si>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</si>
  <si>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</si>
  <si>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</si>
  <si>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</si>
  <si>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</si>
  <si>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</si>
  <si>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</si>
  <si>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</si>
  <si>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</si>
  <si>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</si>
  <si>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</si>
  <si>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</si>
  <si>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</si>
  <si>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</si>
  <si>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</si>
  <si>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</si>
  <si>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</si>
  <si>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</si>
  <si>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</si>
  <si>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</si>
  <si>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</si>
  <si>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</si>
  <si>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</si>
  <si>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</si>
  <si>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</si>
  <si>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</si>
  <si>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</si>
  <si>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</si>
  <si>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</si>
  <si>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</si>
  <si>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</si>
  <si>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</si>
  <si>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</si>
  <si>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</si>
  <si>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</si>
  <si>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</si>
  <si>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</si>
  <si>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</si>
  <si>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</si>
  <si>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</si>
  <si>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</si>
  <si>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</si>
  <si>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</si>
  <si>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</si>
  <si>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</si>
  <si>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</si>
  <si>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</si>
  <si>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</si>
  <si>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</si>
  <si>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</si>
  <si>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</si>
  <si>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</si>
  <si>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</si>
  <si>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</si>
  <si>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</si>
  <si>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</si>
  <si>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</si>
  <si>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</si>
  <si>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</si>
  <si>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</si>
  <si>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</si>
  <si>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</si>
  <si>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</si>
  <si>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</si>
  <si>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</si>
  <si>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</si>
  <si>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</si>
  <si>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</si>
  <si>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</si>
  <si>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</si>
  <si>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</si>
  <si>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</si>
  <si>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</si>
  <si>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</si>
  <si>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</si>
  <si>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</si>
  <si>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</si>
  <si>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</si>
  <si>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</si>
  <si>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</si>
  <si>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</si>
  <si>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</si>
  <si>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</si>
  <si>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</si>
  <si>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</si>
  <si>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</si>
  <si>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</si>
  <si>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</si>
  <si>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</si>
  <si>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</si>
  <si>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</si>
  <si>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</si>
  <si>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</si>
  <si>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</si>
  <si>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</si>
  <si>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</si>
  <si>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</si>
  <si>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</si>
  <si>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</si>
  <si>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</si>
  <si>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</si>
  <si>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</si>
  <si>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</si>
  <si>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</si>
  <si>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</si>
  <si>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</si>
  <si>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</si>
  <si>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</si>
  <si>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</si>
  <si>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</si>
  <si>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</si>
  <si>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</si>
  <si>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</si>
  <si>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</si>
  <si>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</si>
  <si>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</si>
  <si>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</si>
  <si>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</si>
  <si>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</si>
  <si>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</si>
  <si>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</si>
  <si>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</si>
  <si>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</si>
  <si>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</si>
  <si>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</si>
  <si>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</si>
  <si>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</si>
  <si>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</si>
  <si>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</si>
  <si>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</si>
  <si>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</si>
  <si>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</si>
  <si>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</si>
  <si>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</si>
  <si>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</si>
  <si>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</si>
  <si>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</si>
  <si>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</si>
  <si>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</si>
  <si>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</si>
  <si>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</si>
  <si>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</si>
  <si>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</si>
  <si>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</si>
  <si>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</si>
  <si>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</si>
  <si>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</si>
  <si>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</si>
  <si>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</si>
  <si>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</si>
  <si>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</si>
  <si>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</si>
  <si>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</si>
  <si>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</si>
  <si>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</si>
  <si>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</si>
  <si>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</si>
  <si>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</si>
  <si>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</si>
  <si>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</si>
  <si>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</si>
  <si>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</si>
  <si>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</si>
  <si>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</si>
  <si>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</si>
  <si>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</si>
  <si>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</si>
  <si>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</si>
  <si>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</si>
  <si>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</si>
  <si>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</si>
  <si>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</si>
  <si>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</si>
  <si>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</si>
  <si>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</si>
  <si>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</si>
  <si>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</si>
  <si>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</si>
  <si>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</si>
  <si>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</si>
  <si>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</si>
  <si>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</si>
  <si>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</si>
  <si>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</si>
  <si>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</si>
  <si>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</si>
  <si>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</si>
  <si>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</si>
  <si>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</si>
  <si>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</si>
  <si>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</si>
  <si>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</si>
  <si>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</si>
  <si>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</si>
  <si>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</si>
  <si>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</si>
  <si>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</si>
  <si>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</si>
  <si>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</si>
  <si>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</si>
  <si>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</si>
  <si>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</si>
  <si>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</si>
  <si>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</si>
  <si>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</si>
  <si>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</si>
  <si>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</si>
  <si>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</si>
  <si>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</si>
  <si>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</si>
  <si>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</si>
  <si>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</si>
  <si>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</si>
  <si>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</si>
  <si>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</si>
  <si>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</si>
  <si>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</si>
  <si>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</si>
  <si>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</si>
  <si>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</si>
  <si>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</si>
  <si>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</si>
  <si>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</si>
  <si>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</si>
  <si>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</si>
  <si>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</si>
  <si>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</si>
  <si>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</si>
  <si>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</si>
  <si>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</si>
  <si>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</si>
  <si>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</si>
  <si>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</si>
  <si>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</si>
  <si>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</si>
  <si>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</si>
  <si>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</si>
  <si>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</si>
  <si>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</si>
  <si>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</si>
  <si>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</si>
  <si>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</si>
  <si>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</si>
  <si>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</si>
  <si>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</si>
  <si>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</si>
  <si>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</si>
  <si>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</si>
  <si>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</si>
  <si>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</si>
  <si>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</si>
  <si>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</si>
  <si>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</si>
  <si>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</si>
  <si>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</si>
  <si>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</si>
  <si>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</si>
  <si>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</si>
  <si>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</si>
  <si>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</si>
  <si>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</si>
  <si>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</si>
  <si>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</si>
  <si>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</si>
  <si>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</si>
  <si>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</si>
  <si>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</si>
  <si>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</si>
  <si>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</si>
  <si>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</si>
  <si>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</si>
  <si>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</si>
  <si>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</si>
  <si>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</si>
  <si>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</si>
  <si>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</si>
  <si>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</si>
  <si>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</si>
  <si>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</si>
  <si>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</si>
  <si>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</si>
  <si>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</si>
  <si>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</si>
  <si>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</si>
  <si>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</si>
  <si>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</si>
  <si>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</si>
  <si>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</si>
  <si>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</si>
  <si>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</si>
  <si>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</si>
  <si>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</si>
  <si>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</si>
  <si>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</si>
  <si>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</si>
  <si>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</si>
  <si>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</si>
  <si>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</si>
  <si>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</si>
  <si>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</si>
  <si>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</si>
  <si>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</si>
  <si>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</si>
  <si>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</si>
  <si>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</si>
  <si>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</si>
  <si>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</si>
  <si>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</si>
  <si>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</si>
  <si>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</si>
  <si>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</si>
  <si>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</si>
  <si>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</si>
  <si>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</si>
  <si>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</si>
  <si>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</si>
  <si>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</si>
  <si>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</si>
  <si>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</si>
  <si>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</si>
  <si>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</si>
  <si>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</si>
  <si>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</si>
  <si>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</si>
  <si>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</si>
  <si>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</si>
  <si>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</si>
  <si>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</si>
  <si>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</si>
  <si>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</si>
  <si>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</si>
  <si>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</si>
  <si>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</si>
  <si>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</si>
  <si>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</si>
  <si>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</si>
  <si>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</si>
  <si>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</si>
  <si>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</si>
  <si>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</si>
  <si>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</si>
  <si>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</si>
  <si>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</si>
  <si>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</si>
  <si>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</si>
  <si>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</si>
  <si>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</si>
  <si>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</si>
  <si>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</si>
  <si>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</si>
  <si>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</si>
  <si>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</si>
  <si>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</si>
  <si>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</si>
  <si>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</si>
  <si>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</si>
  <si>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</si>
  <si>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</si>
  <si>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</si>
  <si>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</si>
  <si>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</si>
  <si>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</si>
  <si>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</si>
  <si>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</si>
  <si>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</si>
  <si>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</si>
  <si>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</si>
  <si>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</si>
  <si>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</si>
  <si>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</si>
  <si>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</si>
  <si>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</si>
  <si>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</si>
  <si>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</si>
  <si>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</si>
  <si>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</si>
  <si>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</si>
  <si>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</si>
  <si>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</si>
  <si>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</si>
  <si>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</si>
  <si>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</si>
  <si>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</si>
  <si>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</si>
  <si>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</si>
  <si>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</si>
  <si>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</si>
  <si>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</si>
  <si>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</si>
  <si>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</si>
  <si>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</si>
  <si>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</si>
  <si>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</si>
  <si>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</si>
  <si>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</si>
  <si>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</si>
  <si>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</si>
  <si>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</si>
  <si>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</si>
  <si>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</si>
  <si>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</si>
  <si>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</si>
  <si>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</si>
  <si>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</si>
  <si>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</si>
  <si>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</si>
  <si>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</si>
  <si>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</si>
  <si>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</si>
  <si>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</si>
  <si>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</si>
  <si>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</si>
  <si>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</si>
  <si>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</si>
  <si>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</si>
  <si>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</si>
  <si>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</si>
  <si>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</si>
  <si>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</si>
  <si>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</si>
  <si>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</si>
  <si>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</si>
  <si>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</si>
  <si>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</si>
  <si>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</si>
  <si>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</si>
  <si>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</si>
  <si>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</si>
  <si>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</si>
  <si>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</si>
  <si>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</si>
  <si>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</si>
  <si>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</si>
  <si>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</si>
  <si>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</si>
  <si>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</si>
  <si>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</si>
  <si>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</si>
  <si>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</si>
  <si>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</si>
  <si>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</si>
  <si>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</si>
  <si>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</si>
  <si>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</si>
  <si>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</si>
  <si>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</si>
  <si>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</si>
  <si>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</si>
  <si>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</si>
  <si>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</si>
  <si>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</si>
  <si>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</si>
  <si>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</si>
  <si>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</si>
  <si>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</si>
  <si>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</si>
  <si>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</si>
  <si>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</si>
  <si>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</si>
  <si>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</si>
  <si>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</si>
  <si>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</si>
  <si>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</si>
  <si>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</si>
  <si>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</si>
  <si>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</si>
  <si>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</si>
  <si>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</si>
  <si>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</si>
  <si>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</si>
  <si>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</si>
  <si>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</si>
  <si>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</si>
  <si>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</si>
  <si>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</si>
  <si>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</si>
  <si>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</si>
  <si>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</si>
  <si>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</si>
  <si>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</si>
  <si>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</si>
  <si>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</si>
  <si>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</si>
  <si>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</si>
  <si>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</si>
  <si>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</si>
  <si>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</si>
  <si>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</si>
  <si>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</si>
  <si>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</si>
  <si>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</si>
  <si>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</si>
  <si>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</si>
  <si>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</si>
  <si>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</si>
  <si>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</si>
  <si>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</si>
  <si>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</si>
  <si>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</si>
  <si>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</si>
  <si>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</si>
  <si>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</si>
  <si>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</si>
  <si>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</si>
  <si>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</si>
  <si>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</si>
  <si>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</si>
  <si>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</si>
  <si>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</si>
  <si>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</si>
  <si>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</si>
  <si>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</si>
  <si>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</si>
  <si>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</si>
  <si>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</si>
  <si>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</si>
  <si>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</si>
  <si>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</si>
  <si>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</si>
  <si>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</si>
  <si>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</si>
  <si>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</si>
  <si>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</si>
  <si>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</si>
  <si>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</si>
  <si>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</si>
  <si>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</si>
  <si>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</si>
  <si>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</si>
  <si>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</si>
  <si>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</si>
  <si>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</si>
  <si>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</si>
  <si>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</si>
  <si>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</si>
  <si>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</si>
  <si>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</si>
  <si>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</si>
  <si>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</si>
  <si>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</si>
  <si>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</si>
  <si>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</si>
  <si>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</si>
  <si>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</si>
  <si>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</si>
  <si>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</si>
  <si>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</si>
  <si>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</si>
  <si>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</si>
  <si>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</si>
  <si>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</si>
  <si>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</si>
  <si>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</si>
  <si>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</si>
  <si>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</si>
  <si>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</si>
  <si>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</si>
  <si>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</si>
  <si>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</si>
  <si>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</si>
  <si>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</si>
  <si>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</si>
  <si>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</si>
  <si>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</si>
  <si>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</si>
  <si>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</si>
  <si>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</si>
  <si>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</si>
  <si>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</si>
  <si>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</si>
  <si>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</si>
  <si>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</si>
  <si>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</si>
  <si>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</si>
  <si>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</si>
  <si>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</si>
  <si>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</si>
  <si>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</si>
  <si>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</si>
  <si>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</si>
  <si>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</si>
  <si>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</si>
  <si>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</si>
  <si>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</si>
  <si>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</si>
  <si>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</si>
  <si>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</si>
  <si>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</si>
  <si>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</si>
  <si>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</si>
  <si>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</si>
  <si>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</si>
  <si>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</si>
  <si>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</si>
  <si>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</si>
  <si>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</si>
  <si>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</si>
  <si>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</si>
  <si>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</si>
  <si>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</si>
  <si>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</si>
  <si>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</si>
  <si>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</si>
  <si>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</si>
  <si>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</si>
  <si>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</si>
  <si>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</si>
  <si>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</si>
  <si>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</si>
  <si>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</si>
  <si>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</si>
  <si>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</si>
  <si>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</si>
  <si>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</si>
  <si>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</si>
  <si>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</si>
  <si>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</si>
  <si>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</si>
  <si>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</si>
  <si>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</si>
  <si>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</si>
  <si>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</si>
  <si>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</si>
  <si>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</si>
  <si>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</si>
  <si>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</si>
  <si>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</si>
  <si>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</si>
  <si>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</si>
  <si>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</si>
  <si>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</si>
  <si>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</si>
  <si>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</si>
  <si>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</si>
  <si>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</si>
  <si>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</si>
  <si>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</si>
  <si>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</si>
  <si>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</si>
  <si>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</si>
  <si>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</si>
  <si>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</si>
  <si>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</si>
  <si>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</si>
  <si>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</si>
  <si>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</si>
  <si>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</si>
  <si>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</si>
  <si>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</si>
  <si>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</si>
  <si>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</si>
  <si>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</si>
  <si>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</si>
  <si>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</si>
  <si>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</si>
  <si>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</si>
  <si>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</si>
  <si>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</si>
  <si>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</si>
  <si>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</si>
  <si>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</si>
  <si>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</si>
  <si>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</si>
  <si>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</si>
  <si>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</si>
  <si>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</si>
  <si>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</si>
  <si>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</si>
  <si>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</si>
  <si>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</si>
  <si>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</si>
  <si>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</si>
  <si>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</si>
  <si>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</si>
  <si>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</si>
  <si>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</si>
  <si>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</si>
  <si>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</si>
  <si>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</si>
  <si>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</si>
  <si>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</si>
  <si>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</si>
  <si>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</si>
  <si>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</si>
  <si>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</si>
  <si>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</si>
  <si>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</si>
  <si>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</si>
  <si>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</si>
  <si>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</si>
  <si>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</si>
  <si>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</si>
  <si>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</si>
  <si>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</si>
  <si>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</si>
  <si>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</si>
  <si>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</si>
  <si>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</si>
  <si>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</si>
  <si>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</si>
  <si>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</si>
  <si>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</si>
  <si>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</si>
  <si>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</si>
  <si>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</si>
  <si>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</si>
  <si>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</si>
  <si>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</si>
  <si>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</si>
  <si>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</si>
  <si>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</si>
  <si>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</si>
  <si>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</si>
  <si>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</si>
  <si>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</si>
  <si>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</si>
  <si>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</si>
  <si>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</si>
  <si>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</si>
  <si>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</si>
  <si>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</si>
  <si>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</si>
  <si>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</si>
  <si>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</si>
  <si>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</si>
  <si>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</si>
  <si>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</si>
  <si>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</si>
  <si>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</si>
  <si>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</si>
  <si>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</si>
  <si>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</si>
  <si>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</si>
  <si>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</si>
  <si>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</si>
  <si>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</si>
  <si>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</si>
  <si>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</si>
  <si>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</si>
  <si>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</si>
  <si>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</si>
  <si>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</si>
  <si>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</si>
  <si>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</si>
  <si>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</si>
  <si>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</si>
  <si>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</si>
  <si>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</si>
  <si>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</si>
  <si>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</si>
  <si>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</si>
  <si>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</si>
  <si>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</si>
  <si>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</si>
  <si>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</si>
  <si>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</si>
  <si>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</si>
  <si>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</si>
  <si>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</si>
  <si>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</si>
  <si>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</si>
  <si>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</si>
  <si>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</si>
  <si>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</si>
  <si>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</si>
  <si>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</si>
  <si>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</si>
  <si>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</si>
  <si>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</si>
  <si>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</si>
  <si>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</si>
  <si>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</si>
  <si>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</si>
  <si>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</si>
  <si>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</si>
  <si>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</si>
  <si>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</si>
  <si>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</si>
  <si>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</si>
  <si>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</si>
  <si>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</si>
  <si>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</si>
  <si>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</si>
  <si>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</si>
  <si>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</si>
  <si>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</si>
  <si>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</si>
  <si>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</si>
  <si>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</si>
  <si>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</si>
  <si>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</si>
  <si>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</si>
  <si>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</si>
  <si>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</si>
  <si>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</si>
  <si>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</si>
  <si>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</si>
  <si>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</si>
  <si>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</si>
  <si>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</si>
  <si>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</si>
  <si>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</si>
  <si>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</si>
  <si>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</si>
  <si>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</si>
  <si>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</si>
  <si>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</si>
  <si>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</si>
  <si>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</si>
  <si>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</si>
  <si>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</si>
  <si>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</si>
  <si>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</si>
  <si>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</si>
  <si>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</si>
  <si>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</si>
  <si>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</si>
  <si>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</si>
  <si>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</si>
  <si>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</si>
  <si>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</si>
  <si>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</si>
  <si>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</si>
  <si>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</si>
  <si>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</si>
  <si>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</si>
  <si>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</si>
  <si>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</si>
  <si>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</si>
  <si>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</si>
  <si>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</si>
  <si>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</si>
  <si>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</si>
  <si>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</si>
  <si>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</si>
  <si>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</si>
  <si>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</si>
  <si>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</si>
  <si>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</si>
  <si>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</si>
  <si>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</si>
  <si>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</si>
  <si>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</si>
  <si>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</si>
  <si>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</si>
  <si>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</si>
  <si>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</si>
  <si>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</si>
  <si>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</si>
  <si>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</si>
  <si>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</si>
  <si>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</si>
  <si>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</si>
  <si>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</si>
  <si>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</si>
  <si>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</si>
  <si>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</si>
  <si>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</si>
  <si>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</si>
  <si>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</si>
  <si>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</si>
  <si>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</si>
  <si>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</si>
  <si>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</si>
  <si>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</si>
  <si>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</si>
  <si>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</si>
  <si>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</si>
  <si>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</si>
  <si>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</si>
  <si>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</si>
  <si>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</si>
  <si>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</si>
  <si>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</si>
  <si>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</si>
  <si>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</si>
  <si>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</si>
  <si>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</si>
  <si>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</si>
  <si>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</si>
  <si>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</si>
  <si>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</si>
  <si>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</si>
  <si>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</si>
  <si>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</si>
  <si>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</si>
  <si>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</si>
  <si>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</si>
  <si>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</si>
  <si>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</si>
  <si>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</si>
  <si>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</si>
  <si>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</si>
  <si>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</si>
  <si>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</si>
  <si>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</si>
  <si>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</si>
  <si>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</si>
  <si>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</si>
  <si>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</si>
  <si>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</si>
  <si>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</si>
  <si>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</si>
  <si>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</si>
  <si>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</si>
  <si>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</si>
  <si>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</si>
  <si>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</si>
  <si>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</si>
  <si>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</si>
  <si>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</si>
  <si>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</si>
  <si>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</si>
  <si>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</si>
  <si>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</si>
  <si>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</si>
  <si>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</si>
  <si>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</si>
  <si>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</si>
  <si>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</si>
  <si>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</si>
  <si>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</si>
  <si>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</si>
  <si>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</si>
  <si>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</si>
  <si>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</si>
  <si>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</si>
  <si>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</si>
  <si>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</si>
  <si>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</si>
  <si>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</si>
  <si>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</si>
  <si>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</si>
  <si>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</si>
  <si>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</si>
  <si>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</si>
  <si>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</si>
  <si>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</si>
  <si>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</si>
  <si>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</si>
  <si>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</si>
  <si>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</si>
  <si>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</si>
  <si>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</si>
  <si>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</si>
  <si>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</si>
  <si>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</si>
  <si>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</si>
  <si>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</si>
  <si>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</si>
  <si>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</si>
  <si>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</si>
  <si>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</si>
  <si>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</si>
  <si>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</si>
  <si>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</si>
  <si>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</si>
  <si>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</si>
  <si>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</si>
  <si>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</si>
  <si>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</si>
  <si>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</si>
  <si>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</si>
  <si>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</si>
  <si>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</si>
  <si>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</si>
  <si>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</si>
  <si>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</si>
  <si>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</si>
  <si>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</si>
  <si>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</si>
  <si>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</si>
  <si>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</si>
  <si>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</si>
  <si>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</si>
  <si>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</si>
  <si>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</si>
  <si>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</si>
  <si>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</si>
  <si>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</si>
  <si>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</si>
  <si>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</si>
  <si>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</si>
  <si>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</si>
  <si>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</si>
  <si>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</si>
  <si>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</si>
  <si>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</si>
  <si>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</si>
  <si>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</si>
  <si>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</si>
  <si>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</si>
  <si>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</si>
  <si>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</si>
  <si>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</si>
  <si>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</si>
  <si>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</si>
  <si>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</si>
  <si>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</si>
  <si>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</si>
  <si>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</si>
  <si>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</si>
  <si>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</si>
  <si>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</si>
  <si>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</si>
  <si>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</si>
  <si>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</si>
  <si>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</si>
  <si>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</si>
  <si>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</si>
  <si>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</si>
  <si>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</si>
  <si>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</si>
  <si>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</si>
  <si>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</si>
  <si>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</si>
  <si>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</si>
  <si>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</si>
  <si>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</si>
  <si>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</si>
  <si>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</si>
  <si>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</si>
  <si>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</si>
  <si>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</si>
  <si>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</si>
  <si>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</si>
  <si>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</si>
  <si>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</si>
  <si>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</si>
  <si>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</si>
  <si>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</si>
  <si>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</si>
  <si>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</si>
  <si>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</si>
  <si>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</si>
  <si>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</si>
  <si>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</si>
  <si>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</si>
  <si>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</si>
  <si>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</si>
  <si>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</si>
  <si>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</si>
  <si>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</si>
  <si>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</si>
  <si>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</si>
  <si>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</si>
  <si>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</si>
  <si>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</si>
  <si>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</si>
  <si>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</si>
  <si>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</si>
  <si>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</si>
  <si>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</si>
  <si>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</si>
  <si>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</si>
  <si>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</si>
  <si>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</si>
  <si>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</si>
  <si>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</si>
  <si>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</si>
  <si>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</si>
  <si>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</si>
  <si>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</si>
  <si>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</si>
  <si>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</si>
  <si>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</si>
  <si>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</si>
  <si>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</si>
  <si>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</si>
  <si>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</si>
  <si>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</si>
  <si>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</si>
  <si>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</si>
  <si>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</si>
  <si>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</si>
  <si>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</si>
  <si>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</si>
  <si>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</si>
  <si>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</si>
  <si>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</si>
  <si>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</si>
  <si>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</si>
  <si>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</si>
  <si>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</si>
  <si>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</si>
  <si>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</si>
  <si>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</si>
  <si>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</si>
  <si>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</si>
  <si>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</si>
  <si>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</si>
  <si>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</si>
  <si>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</si>
  <si>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</si>
  <si>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</si>
  <si>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</si>
  <si>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</si>
  <si>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</si>
  <si>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</si>
  <si>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</si>
  <si>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</si>
  <si>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</si>
  <si>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</si>
  <si>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</si>
  <si>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</si>
  <si>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</si>
  <si>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</si>
  <si>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</si>
  <si>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</si>
  <si>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</si>
  <si>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</si>
  <si>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</si>
  <si>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</si>
  <si>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</si>
  <si>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</si>
  <si>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</si>
  <si>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</si>
  <si>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</si>
  <si>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</si>
  <si>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</si>
  <si>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</si>
  <si>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</si>
  <si>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</si>
  <si>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</si>
  <si>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</si>
  <si>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</si>
  <si>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</si>
  <si>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</si>
  <si>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</si>
  <si>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</si>
  <si>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</si>
  <si>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</si>
  <si>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</si>
  <si>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</si>
  <si>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</si>
  <si>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</si>
  <si>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</si>
  <si>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</si>
  <si>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</si>
  <si>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</si>
  <si>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</si>
  <si>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</si>
  <si>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</si>
  <si>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</si>
  <si>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</si>
  <si>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</si>
  <si>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</si>
  <si>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</si>
  <si>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</si>
  <si>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</si>
  <si>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</si>
  <si>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</si>
  <si>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</si>
  <si>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</si>
  <si>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</si>
  <si>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</si>
  <si>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</si>
  <si>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</si>
  <si>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</si>
  <si>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</si>
  <si>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</si>
  <si>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</si>
  <si>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</si>
  <si>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</si>
  <si>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</si>
  <si>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</si>
  <si>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</si>
  <si>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</si>
  <si>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</si>
  <si>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</si>
  <si>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</si>
  <si>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</si>
  <si>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</si>
  <si>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</si>
  <si>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</si>
  <si>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</si>
  <si>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</si>
  <si>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</si>
  <si>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</si>
  <si>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</si>
  <si>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</si>
  <si>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</si>
  <si>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</si>
  <si>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</si>
  <si>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</si>
  <si>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</si>
  <si>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</si>
  <si>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</si>
  <si>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</si>
  <si>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</si>
  <si>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</si>
  <si>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</si>
  <si>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</si>
  <si>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</si>
  <si>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</si>
  <si>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</si>
  <si>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</si>
  <si>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</si>
  <si>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</si>
  <si>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</si>
  <si>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</si>
  <si>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</si>
  <si>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</si>
  <si>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</si>
  <si>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</si>
  <si>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</si>
  <si>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</si>
  <si>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</si>
  <si>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</si>
  <si>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</si>
  <si>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</si>
  <si>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</si>
  <si>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</si>
  <si>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</si>
  <si>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</si>
  <si>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</si>
  <si>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</si>
  <si>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</si>
  <si>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</si>
  <si>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</si>
  <si>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</si>
  <si>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</si>
  <si>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</si>
  <si>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</si>
  <si>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</si>
  <si>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</si>
  <si>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</si>
  <si>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</si>
  <si>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</si>
  <si>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</si>
  <si>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</si>
  <si>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</si>
  <si>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</si>
  <si>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</si>
  <si>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</si>
  <si>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</si>
  <si>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</si>
  <si>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</si>
  <si>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</si>
  <si>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</si>
  <si>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</si>
  <si>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</si>
  <si>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</si>
  <si>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</si>
  <si>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</si>
  <si>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</si>
  <si>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</si>
  <si>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</si>
  <si>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</si>
  <si>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</si>
  <si>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</si>
  <si>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</si>
  <si>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</si>
  <si>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</si>
  <si>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</si>
  <si>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</si>
  <si>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</si>
  <si>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</si>
  <si>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</si>
  <si>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</si>
  <si>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</si>
  <si>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</si>
  <si>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</si>
  <si>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</si>
  <si>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</si>
  <si>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</si>
  <si>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</si>
  <si>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</si>
  <si>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</si>
  <si>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</si>
  <si>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</si>
  <si>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</si>
  <si>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</si>
  <si>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</si>
  <si>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</si>
  <si>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</si>
  <si>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</si>
  <si>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</si>
  <si>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</si>
  <si>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</si>
  <si>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</si>
  <si>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</si>
  <si>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</si>
  <si>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</si>
  <si>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</si>
  <si>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</si>
  <si>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</si>
  <si>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</si>
  <si>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</si>
  <si>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</si>
  <si>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</si>
  <si>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</si>
  <si>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</si>
  <si>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</si>
  <si>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</si>
  <si>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</si>
  <si>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</si>
  <si>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</si>
  <si>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</si>
  <si>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</si>
  <si>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</si>
  <si>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</si>
  <si>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</si>
  <si>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</si>
  <si>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</si>
  <si>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</si>
  <si>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</si>
  <si>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</si>
  <si>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</si>
  <si>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</si>
  <si>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</si>
  <si>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</si>
  <si>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</si>
  <si>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</si>
  <si>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</si>
  <si>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</si>
  <si>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</si>
  <si>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</si>
  <si>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</si>
  <si>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</si>
  <si>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</si>
  <si>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</si>
  <si>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</si>
  <si>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</si>
  <si>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</si>
  <si>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</si>
  <si>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</si>
  <si>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</si>
  <si>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</si>
  <si>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</si>
  <si>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</si>
  <si>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</si>
  <si>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</si>
  <si>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</si>
  <si>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</si>
  <si>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</si>
  <si>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</si>
  <si>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</si>
  <si>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</si>
  <si>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</si>
  <si>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</si>
  <si>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</si>
  <si>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</si>
  <si>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</si>
  <si>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</si>
  <si>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</si>
  <si>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</si>
  <si>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</si>
  <si>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</si>
  <si>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</si>
  <si>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</si>
  <si>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</si>
  <si>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</si>
  <si>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</si>
  <si>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</si>
  <si>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</si>
  <si>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</si>
  <si>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</si>
  <si>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</si>
  <si>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</si>
  <si>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</si>
  <si>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</si>
  <si>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</si>
  <si>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</si>
  <si>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</si>
  <si>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</si>
  <si>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</si>
  <si>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</si>
  <si>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</si>
  <si>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</si>
  <si>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</si>
  <si>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</si>
  <si>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</si>
  <si>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</si>
  <si>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</si>
  <si>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</si>
  <si>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</si>
  <si>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</si>
  <si>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</si>
  <si>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</si>
  <si>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</si>
  <si>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</si>
  <si>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</si>
  <si>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</si>
  <si>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</si>
  <si>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</si>
  <si>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</si>
  <si>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</si>
  <si>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</si>
  <si>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</si>
  <si>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</si>
  <si>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</si>
  <si>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</si>
  <si>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</si>
  <si>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</si>
  <si>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</si>
  <si>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</si>
  <si>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</si>
  <si>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</si>
  <si>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</si>
  <si>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</si>
  <si>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</si>
  <si>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</si>
  <si>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</si>
  <si>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</si>
  <si>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</si>
  <si>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</si>
  <si>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</si>
  <si>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</si>
  <si>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</si>
  <si>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</si>
  <si>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</si>
  <si>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</si>
  <si>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</si>
  <si>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</si>
  <si>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</si>
  <si>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</si>
  <si>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</si>
  <si>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</si>
  <si>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</si>
  <si>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</si>
  <si>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</si>
  <si>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</si>
  <si>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</si>
  <si>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</si>
  <si>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</si>
  <si>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</si>
  <si>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</si>
  <si>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</si>
  <si>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</si>
  <si>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</si>
  <si>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</si>
  <si>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</si>
  <si>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</si>
  <si>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</si>
  <si>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</si>
  <si>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</si>
  <si>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</si>
  <si>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</si>
  <si>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</si>
  <si>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</si>
  <si>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</si>
  <si>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</si>
  <si>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</si>
  <si>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</si>
  <si>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</si>
  <si>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</si>
  <si>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</si>
  <si>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</si>
  <si>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</si>
  <si>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</si>
  <si>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</si>
  <si>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</si>
  <si>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</si>
  <si>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</si>
  <si>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</si>
  <si>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</si>
  <si>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</si>
  <si>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</si>
  <si>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</si>
  <si>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</si>
  <si>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</si>
  <si>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</si>
  <si>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</si>
  <si>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</si>
  <si>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</si>
  <si>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</si>
  <si>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</si>
  <si>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</si>
  <si>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</si>
  <si>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</si>
  <si>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</si>
  <si>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</si>
  <si>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</si>
  <si>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</si>
  <si>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</si>
  <si>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</si>
  <si>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</si>
  <si>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</si>
  <si>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</si>
  <si>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</si>
  <si>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</si>
  <si>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</si>
  <si>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</si>
  <si>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</si>
  <si>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</si>
  <si>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</si>
  <si>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</si>
  <si>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</si>
  <si>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</si>
  <si>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</si>
  <si>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</si>
  <si>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</si>
  <si>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</si>
  <si>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</si>
  <si>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</si>
  <si>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</si>
  <si>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</si>
  <si>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</si>
  <si>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</si>
  <si>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</si>
  <si>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</si>
  <si>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</si>
  <si>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</si>
  <si>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</si>
  <si>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</si>
  <si>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</si>
  <si>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</si>
  <si>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</si>
  <si>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</si>
  <si>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</si>
  <si>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</si>
  <si>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</si>
  <si>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</si>
  <si>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</si>
  <si>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</si>
  <si>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</si>
  <si>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</si>
  <si>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</si>
  <si>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</si>
  <si>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</si>
  <si>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</si>
  <si>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</si>
  <si>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</si>
  <si>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</si>
  <si>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</si>
  <si>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</si>
  <si>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</si>
  <si>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</si>
  <si>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</si>
  <si>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</si>
  <si>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</si>
  <si>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</si>
  <si>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</si>
  <si>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</si>
  <si>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</si>
  <si>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</si>
  <si>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</si>
  <si>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</si>
  <si>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</si>
  <si>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</si>
  <si>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</si>
  <si>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</si>
  <si>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</si>
  <si>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</si>
  <si>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</si>
  <si>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</si>
  <si>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</si>
  <si>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</si>
  <si>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</si>
  <si>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</si>
  <si>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</si>
  <si>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</si>
  <si>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</si>
  <si>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</si>
  <si>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</si>
  <si>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</si>
  <si>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</si>
  <si>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</si>
  <si>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</si>
  <si>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</si>
  <si>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</si>
  <si>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</si>
  <si>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</si>
  <si>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</si>
  <si>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</si>
  <si>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</si>
  <si>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</si>
  <si>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</si>
  <si>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</si>
  <si>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</si>
  <si>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</si>
  <si>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</si>
  <si>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</si>
  <si>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</si>
  <si>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</si>
  <si>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</si>
  <si>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</si>
  <si>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</si>
  <si>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</si>
  <si>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</si>
  <si>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</si>
  <si>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</si>
  <si>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</si>
  <si>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</si>
  <si>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</si>
  <si>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</si>
  <si>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</si>
  <si>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</si>
  <si>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</si>
  <si>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</si>
  <si>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</si>
  <si>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</si>
  <si>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</si>
  <si>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</si>
  <si>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</si>
  <si>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</si>
  <si>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</si>
  <si>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</si>
  <si>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</si>
  <si>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</si>
  <si>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</si>
  <si>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</si>
  <si>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</si>
  <si>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</si>
  <si>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</si>
  <si>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</si>
  <si>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</si>
  <si>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</si>
  <si>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</si>
  <si>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</si>
  <si>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</si>
  <si>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</si>
  <si>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</si>
  <si>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</si>
  <si>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</si>
  <si>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</si>
  <si>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</si>
  <si>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</si>
  <si>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</si>
  <si>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</si>
  <si>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</si>
  <si>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</si>
  <si>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</si>
  <si>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</si>
  <si>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</si>
  <si>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</si>
  <si>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</si>
  <si>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</si>
  <si>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</si>
  <si>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</si>
  <si>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</si>
  <si>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</si>
  <si>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</si>
  <si>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</si>
  <si>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</si>
  <si>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</si>
  <si>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</si>
  <si>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</si>
  <si>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</si>
  <si>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</si>
  <si>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</si>
  <si>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</si>
  <si>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</si>
  <si>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</si>
  <si>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</si>
  <si>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</si>
  <si>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</si>
  <si>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</si>
  <si>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</si>
  <si>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</si>
  <si>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</si>
  <si>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</si>
  <si>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</si>
  <si>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</si>
  <si>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</si>
  <si>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</si>
  <si>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</si>
  <si>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</si>
  <si>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</si>
  <si>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</si>
  <si>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</si>
  <si>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</si>
  <si>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</si>
  <si>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</si>
  <si>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</si>
  <si>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</si>
  <si>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</si>
  <si>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</si>
  <si>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</si>
  <si>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</si>
  <si>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</si>
  <si>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</si>
  <si>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</si>
  <si>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</si>
  <si>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</si>
  <si>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</si>
  <si>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</si>
  <si>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</si>
  <si>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</si>
  <si>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</si>
  <si>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</si>
  <si>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</si>
  <si>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</si>
  <si>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</si>
  <si>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</si>
  <si>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</si>
  <si>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</si>
  <si>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</si>
  <si>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</si>
  <si>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</si>
  <si>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</si>
  <si>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</si>
  <si>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</si>
  <si>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</si>
  <si>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</si>
  <si>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</si>
  <si>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</si>
  <si>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</si>
  <si>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</si>
  <si>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</si>
  <si>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</si>
  <si>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</si>
  <si>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</si>
  <si>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</si>
  <si>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</si>
  <si>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</si>
  <si>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</si>
  <si>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</si>
  <si>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</si>
  <si>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</si>
  <si>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</si>
  <si>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</si>
  <si>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</si>
  <si>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</si>
  <si>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</si>
  <si>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</si>
  <si>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</si>
  <si>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</si>
  <si>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</si>
  <si>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</si>
  <si>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</si>
  <si>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</si>
  <si>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</si>
  <si>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</si>
  <si>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</si>
  <si>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</si>
  <si>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</si>
  <si>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</si>
  <si>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</si>
  <si>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</si>
  <si>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</si>
  <si>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</si>
  <si>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</si>
  <si>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</si>
  <si>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</si>
  <si>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</si>
  <si>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</si>
  <si>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</si>
  <si>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</si>
  <si>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</si>
  <si>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</si>
  <si>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</si>
  <si>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</si>
  <si>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</si>
  <si>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</si>
  <si>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</si>
  <si>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</si>
  <si>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</si>
  <si>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</si>
  <si>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</si>
  <si>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</si>
  <si>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</si>
  <si>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</si>
  <si>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</si>
  <si>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</si>
  <si>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</si>
  <si>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</si>
  <si>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</si>
  <si>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</si>
  <si>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</si>
  <si>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</si>
  <si>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</si>
  <si>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</si>
  <si>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</si>
  <si>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</si>
  <si>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</si>
  <si>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</si>
  <si>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</si>
  <si>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</si>
  <si>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</si>
  <si>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</si>
  <si>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</si>
  <si>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</si>
  <si>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</si>
  <si>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</si>
  <si>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</si>
  <si>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</si>
  <si>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</si>
  <si>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</si>
  <si>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</si>
  <si>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</si>
  <si>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</si>
  <si>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</si>
  <si>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</si>
  <si>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</si>
  <si>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</si>
  <si>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</si>
  <si>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</si>
  <si>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</si>
  <si>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</si>
  <si>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</si>
  <si>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</si>
  <si>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</si>
  <si>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</si>
  <si>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</si>
  <si>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</si>
  <si>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</si>
  <si>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</si>
  <si>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</si>
  <si>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</si>
  <si>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</si>
  <si>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</si>
  <si>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</si>
  <si>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</si>
  <si>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</si>
  <si>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</si>
  <si>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</si>
  <si>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</si>
  <si>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</si>
  <si>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</si>
  <si>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</si>
  <si>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</si>
  <si>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</si>
  <si>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</si>
  <si>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</si>
  <si>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</si>
  <si>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</si>
  <si>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</si>
  <si>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</si>
  <si>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</si>
  <si>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</si>
  <si>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</si>
  <si>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</si>
  <si>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</si>
  <si>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</si>
  <si>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</si>
  <si>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</si>
  <si>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</si>
  <si>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</si>
  <si>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</si>
  <si>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</si>
  <si>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</si>
  <si>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</si>
  <si>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</si>
  <si>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</si>
  <si>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</si>
  <si>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</si>
  <si>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</si>
  <si>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</si>
  <si>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</si>
  <si>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</si>
  <si>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</si>
  <si>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</si>
  <si>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</si>
  <si>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</si>
  <si>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</si>
  <si>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</si>
  <si>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</si>
  <si>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</si>
  <si>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</si>
  <si>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</si>
  <si>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</si>
  <si>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</si>
  <si>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</si>
  <si>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</si>
  <si>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</si>
  <si>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</si>
  <si>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</si>
  <si>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</si>
  <si>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</si>
  <si>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</si>
  <si>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</si>
  <si>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</si>
  <si>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</si>
  <si>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</si>
  <si>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</si>
  <si>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</si>
  <si>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</si>
  <si>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</si>
  <si>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</si>
  <si>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</si>
  <si>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</si>
  <si>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</si>
  <si>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</si>
  <si>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</si>
  <si>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</si>
  <si>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</si>
  <si>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</si>
  <si>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</si>
  <si>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</si>
  <si>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</si>
  <si>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</si>
  <si>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</si>
  <si>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</si>
  <si>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</si>
  <si>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</si>
  <si>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</si>
  <si>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</si>
  <si>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</si>
  <si>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</si>
  <si>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</si>
  <si>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</si>
  <si>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</si>
  <si>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</si>
  <si>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</si>
  <si>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</si>
  <si>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</si>
  <si>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</si>
  <si>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</si>
  <si>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</si>
  <si>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</si>
  <si>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</si>
  <si>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</si>
  <si>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</si>
  <si>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</si>
  <si>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</si>
  <si>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</si>
  <si>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</si>
  <si>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</si>
  <si>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</si>
  <si>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</si>
  <si>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</si>
  <si>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</si>
  <si>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</si>
  <si>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</si>
  <si>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</si>
  <si>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</si>
  <si>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</si>
  <si>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</si>
  <si>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</si>
  <si>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</si>
  <si>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</si>
  <si>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</si>
  <si>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</si>
  <si>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</si>
  <si>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</si>
  <si>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</si>
  <si>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</si>
  <si>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</si>
  <si>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</si>
  <si>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</si>
  <si>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</si>
  <si>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</si>
  <si>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</si>
  <si>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</si>
  <si>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</si>
  <si>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</si>
  <si>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</si>
  <si>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</si>
  <si>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</si>
  <si>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</si>
  <si>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</si>
  <si>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</si>
  <si>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</si>
  <si>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</si>
  <si>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</si>
  <si>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</si>
  <si>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</si>
  <si>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</si>
  <si>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</si>
  <si>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</si>
  <si>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</si>
  <si>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</si>
  <si>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</si>
  <si>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</si>
  <si>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</si>
  <si>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</si>
  <si>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</si>
  <si>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</si>
  <si>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</si>
  <si>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</si>
  <si>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</si>
  <si>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</si>
  <si>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</si>
  <si>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</si>
  <si>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</si>
  <si>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</si>
  <si>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</si>
  <si>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</si>
  <si>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</si>
  <si>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</si>
  <si>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</si>
  <si>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</si>
  <si>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</si>
  <si>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</si>
  <si>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</si>
  <si>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</si>
  <si>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</si>
  <si>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</si>
  <si>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</si>
  <si>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</si>
  <si>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</si>
  <si>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</si>
  <si>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</si>
  <si>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</si>
  <si>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</si>
  <si>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</si>
  <si>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</si>
  <si>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</si>
  <si>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</si>
  <si>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</si>
  <si>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</si>
  <si>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</si>
  <si>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</si>
  <si>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</si>
  <si>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</si>
  <si>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</si>
  <si>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</si>
  <si>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</si>
  <si>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</si>
  <si>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</si>
  <si>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</si>
  <si>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</si>
  <si>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</si>
  <si>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</si>
  <si>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</si>
  <si>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</si>
  <si>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</si>
  <si>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</si>
  <si>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</si>
  <si>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</si>
  <si>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</si>
  <si>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</si>
  <si>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</si>
  <si>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</si>
  <si>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</si>
  <si>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</si>
  <si>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</si>
  <si>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</si>
  <si>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</si>
  <si>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</si>
  <si>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</si>
  <si>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</si>
  <si>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</si>
  <si>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</si>
  <si>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</si>
  <si>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</si>
  <si>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</si>
  <si>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</si>
  <si>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</si>
  <si>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</si>
  <si>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</si>
  <si>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</si>
  <si>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</si>
  <si>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</si>
  <si>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</si>
  <si>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</si>
  <si>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</si>
  <si>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</si>
  <si>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</si>
  <si>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</si>
  <si>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</si>
  <si>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</si>
  <si>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</si>
  <si>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</si>
  <si>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</si>
  <si>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</si>
  <si>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</si>
  <si>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</si>
  <si>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</si>
  <si>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</si>
  <si>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</si>
  <si>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</si>
  <si>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</si>
  <si>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</si>
  <si>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</si>
  <si>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</si>
  <si>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</si>
  <si>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</si>
  <si>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</si>
  <si>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</si>
  <si>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</si>
  <si>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</si>
  <si>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</si>
  <si>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</si>
  <si>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</si>
  <si>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</si>
  <si>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</si>
  <si>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</si>
  <si>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</si>
  <si>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</si>
  <si>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</si>
  <si>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</si>
  <si>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</si>
  <si>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</si>
  <si>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</si>
  <si>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</si>
  <si>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</si>
  <si>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</si>
  <si>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</si>
  <si>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</si>
  <si>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</si>
  <si>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</si>
  <si>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</si>
  <si>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</si>
  <si>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</si>
  <si>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</si>
  <si>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</si>
  <si>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</si>
  <si>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</si>
  <si>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</si>
  <si>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</si>
  <si>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</si>
  <si>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</si>
  <si>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</si>
  <si>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</si>
  <si>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</si>
  <si>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</si>
  <si>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</si>
  <si>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</si>
  <si>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</si>
  <si>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</si>
  <si>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</si>
  <si>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</si>
  <si>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</si>
  <si>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</si>
  <si>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</si>
  <si>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</si>
  <si>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</si>
  <si>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</si>
  <si>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</si>
  <si>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</si>
  <si>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</si>
  <si>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</si>
  <si>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</si>
  <si>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</si>
  <si>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</si>
  <si>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</si>
  <si>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</si>
  <si>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</si>
  <si>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</si>
  <si>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</si>
  <si>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</si>
  <si>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</si>
  <si>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</si>
  <si>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</si>
  <si>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</si>
  <si>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</si>
  <si>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</si>
  <si>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</si>
  <si>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</si>
  <si>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</si>
  <si>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</si>
  <si>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</si>
  <si>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</si>
  <si>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</si>
  <si>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</si>
  <si>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</si>
  <si>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</si>
  <si>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</si>
  <si>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</si>
  <si>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</si>
  <si>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</si>
  <si>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</si>
  <si>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</si>
  <si>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</si>
  <si>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</si>
  <si>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</si>
  <si>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</si>
  <si>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</si>
  <si>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</si>
  <si>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</si>
  <si>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</si>
  <si>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</si>
  <si>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</si>
  <si>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</si>
  <si>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</si>
  <si>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</si>
  <si>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</si>
  <si>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</si>
  <si>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</si>
  <si>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</si>
  <si>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</si>
  <si>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</si>
  <si>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</si>
  <si>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</si>
  <si>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</si>
  <si>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</si>
  <si>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</si>
  <si>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</si>
  <si>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</si>
  <si>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</si>
  <si>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</si>
  <si>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</si>
  <si>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</si>
  <si>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</si>
  <si>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</si>
  <si>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</si>
  <si>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</si>
  <si>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</si>
  <si>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</si>
  <si>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</si>
  <si>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</si>
  <si>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</si>
  <si>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</si>
  <si>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</si>
  <si>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</si>
  <si>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</si>
  <si>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</si>
  <si>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</si>
  <si>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</si>
  <si>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</si>
  <si>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</si>
  <si>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</si>
  <si>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</si>
  <si>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</si>
  <si>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</si>
  <si>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</si>
  <si>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</si>
  <si>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</si>
  <si>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</si>
  <si>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</si>
  <si>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</si>
  <si>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</si>
  <si>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</si>
  <si>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</si>
  <si>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</si>
  <si>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</si>
  <si>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</si>
  <si>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</si>
  <si>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</si>
  <si>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</si>
  <si>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</si>
  <si>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</si>
  <si>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</si>
  <si>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</si>
  <si>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</si>
  <si>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</si>
  <si>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</si>
  <si>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</si>
  <si>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</si>
  <si>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</si>
  <si>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</si>
  <si>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</si>
  <si>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</si>
  <si>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</si>
  <si>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</si>
  <si>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</si>
  <si>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</si>
  <si>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</si>
  <si>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</si>
  <si>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</si>
  <si>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</si>
  <si>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</si>
  <si>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</si>
  <si>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</si>
  <si>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</si>
  <si>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</si>
  <si>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</si>
  <si>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</si>
  <si>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</si>
  <si>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</si>
  <si>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</si>
  <si>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</si>
  <si>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</si>
  <si>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</si>
  <si>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</si>
  <si>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</si>
  <si>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</si>
  <si>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</si>
  <si>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</si>
  <si>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</si>
  <si>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</si>
  <si>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</si>
  <si>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</si>
  <si>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</si>
  <si>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</si>
  <si>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</si>
  <si>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</si>
  <si>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</si>
  <si>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</si>
  <si>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</si>
  <si>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</si>
  <si>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</si>
  <si>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</si>
  <si>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</si>
  <si>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</si>
  <si>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</si>
  <si>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</si>
  <si>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</si>
  <si>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</si>
  <si>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</si>
  <si>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</si>
  <si>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</si>
  <si>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</si>
  <si>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</si>
  <si>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</si>
  <si>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</si>
  <si>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</si>
  <si>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</si>
  <si>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</si>
  <si>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</si>
  <si>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</si>
  <si>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</si>
  <si>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</si>
  <si>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</si>
  <si>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</si>
  <si>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</si>
  <si>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</si>
  <si>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</si>
  <si>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</si>
  <si>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</si>
  <si>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</si>
  <si>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</si>
  <si>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</si>
  <si>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</si>
  <si>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</si>
  <si>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</si>
  <si>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</si>
  <si>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</si>
  <si>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</si>
  <si>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</si>
  <si>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</si>
  <si>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</si>
  <si>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</si>
  <si>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</si>
  <si>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</si>
  <si>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</si>
  <si>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</si>
  <si>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</si>
  <si>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</si>
  <si>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</si>
  <si>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</si>
  <si>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</si>
  <si>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</si>
  <si>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</si>
  <si>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</si>
  <si>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</si>
  <si>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</si>
  <si>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</si>
  <si>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</si>
  <si>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</si>
  <si>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</si>
  <si>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</si>
  <si>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</si>
  <si>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</si>
  <si>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</si>
  <si>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</si>
  <si>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</si>
  <si>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</si>
  <si>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</si>
  <si>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</si>
  <si>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</si>
  <si>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</si>
  <si>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</si>
  <si>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</si>
  <si>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</si>
  <si>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</si>
  <si>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</si>
  <si>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</si>
  <si>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</si>
  <si>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</si>
  <si>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</si>
  <si>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</si>
  <si>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</si>
  <si>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</si>
  <si>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</si>
  <si>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</si>
  <si>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</si>
  <si>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</si>
  <si>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</si>
  <si>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</si>
  <si>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</si>
  <si>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</si>
  <si>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</si>
  <si>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</si>
  <si>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</si>
  <si>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</si>
  <si>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</si>
  <si>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</si>
  <si>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</si>
  <si>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</si>
  <si>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</si>
  <si>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</si>
  <si>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</si>
  <si>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</si>
  <si>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</si>
  <si>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</si>
  <si>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</si>
  <si>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</si>
  <si>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</si>
  <si>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</si>
  <si>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</si>
  <si>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</si>
  <si>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</si>
  <si>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</si>
  <si>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</si>
  <si>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</si>
  <si>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</si>
  <si>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</si>
  <si>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</si>
  <si>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</si>
  <si>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</si>
  <si>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</si>
  <si>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</si>
  <si>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</si>
  <si>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</si>
  <si>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</si>
  <si>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</si>
  <si>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</si>
  <si>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</si>
  <si>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</si>
  <si>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</si>
  <si>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</si>
  <si>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</si>
  <si>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</si>
  <si>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</si>
  <si>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</si>
  <si>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</si>
  <si>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</si>
  <si>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</si>
  <si>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</si>
  <si>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</si>
  <si>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</si>
  <si>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</si>
  <si>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</si>
  <si>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</si>
  <si>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</si>
  <si>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</si>
  <si>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</si>
  <si>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</si>
  <si>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</si>
  <si>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</si>
  <si>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</si>
  <si>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</si>
  <si>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</si>
  <si>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</si>
  <si>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</si>
  <si>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</si>
  <si>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</si>
  <si>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</si>
  <si>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</si>
  <si>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</si>
  <si>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</si>
  <si>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</si>
  <si>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</si>
  <si>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</si>
  <si>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</si>
  <si>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</si>
  <si>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</si>
  <si>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</si>
  <si>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</si>
  <si>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</si>
  <si>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</si>
  <si>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</si>
  <si>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</si>
  <si>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</si>
  <si>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</si>
  <si>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</si>
  <si>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</si>
  <si>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</si>
  <si>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</si>
  <si>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</si>
  <si>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</si>
  <si>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</si>
  <si>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</si>
  <si>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</si>
  <si>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</si>
  <si>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</si>
  <si>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</si>
  <si>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</si>
  <si>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</si>
  <si>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</si>
  <si>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</si>
  <si>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</si>
  <si>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</si>
  <si>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</si>
  <si>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</si>
  <si>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</si>
  <si>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</si>
  <si>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</si>
  <si>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</si>
  <si>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</si>
  <si>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</si>
  <si>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</si>
  <si>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</si>
  <si>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</si>
  <si>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</si>
  <si>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</si>
  <si>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</si>
  <si>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</si>
  <si>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</si>
  <si>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</si>
  <si>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</si>
  <si>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</si>
  <si>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</si>
  <si>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</si>
  <si>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</si>
  <si>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</si>
  <si>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</si>
  <si>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</si>
  <si>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</si>
  <si>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</si>
  <si>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</si>
  <si>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</si>
  <si>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</si>
  <si>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</si>
  <si>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</si>
  <si>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</si>
  <si>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</si>
  <si>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</si>
  <si>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</si>
  <si>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</si>
  <si>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</si>
  <si>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</si>
  <si>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</si>
  <si>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</si>
  <si>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</si>
  <si>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</si>
  <si>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</si>
  <si>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</si>
  <si>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</si>
  <si>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</si>
  <si>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</si>
  <si>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</si>
  <si>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</si>
  <si>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</si>
  <si>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</si>
  <si>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</si>
  <si>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</si>
  <si>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</si>
  <si>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</si>
  <si>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</si>
  <si>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</si>
  <si>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</si>
  <si>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</si>
  <si>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</si>
  <si>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</si>
  <si>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</si>
  <si>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</si>
  <si>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</si>
  <si>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</si>
  <si>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</si>
  <si>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</si>
  <si>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</si>
  <si>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</si>
  <si>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</si>
  <si>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</si>
  <si>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</si>
  <si>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</si>
  <si>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</si>
  <si>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</si>
  <si>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</si>
  <si>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</si>
  <si>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</si>
  <si>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</si>
  <si>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</si>
  <si>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</si>
  <si>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</si>
  <si>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</si>
  <si>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</si>
  <si>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</si>
  <si>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</si>
  <si>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</si>
  <si>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</si>
  <si>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</si>
  <si>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</si>
  <si>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</si>
  <si>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</si>
  <si>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</si>
  <si>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</si>
  <si>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</si>
  <si>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</si>
  <si>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</si>
  <si>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</si>
  <si>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</si>
  <si>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</si>
  <si>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</si>
  <si>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</si>
  <si>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</si>
  <si>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</si>
  <si>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</si>
  <si>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</si>
  <si>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</si>
  <si>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</si>
  <si>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</si>
  <si>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</si>
  <si>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</si>
  <si>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</si>
  <si>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</si>
  <si>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</si>
  <si>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</si>
  <si>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</si>
  <si>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</si>
  <si>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</si>
  <si>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</si>
  <si>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</si>
  <si>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</si>
  <si>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</si>
  <si>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</si>
  <si>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</si>
  <si>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</si>
  <si>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</si>
  <si>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</si>
  <si>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</si>
  <si>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</si>
  <si>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</si>
  <si>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</si>
  <si>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</si>
  <si>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</si>
  <si>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</si>
  <si>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</si>
  <si>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</si>
  <si>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</si>
  <si>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</si>
  <si>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</si>
  <si>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</si>
  <si>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</si>
  <si>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</si>
  <si>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</si>
  <si>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</si>
  <si>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</si>
  <si>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</si>
  <si>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</si>
  <si>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</si>
  <si>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</si>
  <si>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</si>
  <si>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</si>
  <si>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</si>
  <si>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</si>
  <si>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</si>
  <si>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</si>
  <si>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</si>
  <si>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</si>
  <si>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</si>
  <si>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</si>
  <si>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</si>
  <si>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</si>
  <si>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</si>
  <si>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</si>
  <si>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</si>
  <si>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</si>
  <si>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</si>
  <si>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</si>
  <si>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</si>
  <si>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</si>
  <si>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</si>
  <si>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</si>
  <si>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</si>
  <si>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</si>
  <si>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</si>
  <si>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</si>
  <si>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</si>
  <si>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</si>
  <si>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</si>
  <si>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</si>
  <si>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</si>
  <si>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</si>
  <si>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</si>
  <si>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</si>
  <si>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</si>
  <si>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</si>
  <si>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</si>
  <si>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</si>
  <si>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</si>
  <si>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</si>
  <si>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</si>
  <si>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</si>
  <si>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</si>
  <si>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</si>
  <si>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</si>
  <si>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</si>
  <si>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</si>
  <si>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</si>
  <si>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</si>
  <si>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</si>
  <si>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</si>
  <si>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</si>
  <si>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</si>
  <si>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</si>
  <si>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</si>
  <si>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</si>
  <si>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</si>
  <si>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</si>
  <si>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</si>
  <si>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</si>
  <si>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</si>
  <si>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</si>
  <si>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</si>
  <si>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</si>
  <si>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</si>
  <si>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</si>
  <si>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</si>
  <si>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</si>
  <si>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</si>
  <si>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</si>
  <si>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</si>
  <si>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</si>
  <si>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</si>
  <si>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</si>
  <si>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</si>
  <si>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</si>
  <si>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</si>
  <si>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</si>
  <si>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</si>
  <si>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</si>
  <si>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</si>
  <si>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</si>
  <si>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</si>
  <si>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</si>
  <si>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</si>
  <si>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</si>
  <si>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</si>
  <si>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</si>
  <si>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</si>
  <si>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</si>
  <si>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</si>
  <si>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</si>
  <si>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</si>
  <si>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</si>
  <si>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</si>
  <si>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</si>
  <si>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</si>
  <si>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</si>
  <si>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</si>
  <si>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</si>
  <si>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</si>
  <si>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</si>
  <si>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</si>
  <si>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</si>
  <si>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</si>
  <si>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</si>
  <si>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</si>
  <si>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</si>
  <si>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</si>
  <si>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</si>
  <si>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</si>
  <si>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</si>
  <si>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</si>
  <si>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</si>
  <si>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</si>
  <si>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</si>
  <si>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</si>
  <si>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</si>
  <si>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</si>
  <si>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</si>
  <si>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</si>
  <si>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</si>
  <si>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</si>
  <si>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</si>
  <si>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</si>
  <si>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</si>
  <si>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</si>
  <si>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</si>
  <si>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</si>
  <si>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</si>
  <si>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</si>
  <si>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</si>
  <si>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</si>
  <si>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</si>
  <si>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</si>
  <si>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</si>
  <si>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</si>
  <si>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</si>
  <si>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</si>
  <si>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</si>
  <si>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</si>
  <si>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</si>
  <si>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</si>
  <si>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</si>
  <si>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</si>
  <si>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</si>
  <si>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</si>
  <si>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</si>
  <si>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</si>
  <si>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</si>
  <si>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</si>
  <si>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</si>
  <si>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</si>
  <si>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</si>
  <si>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</si>
  <si>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</si>
  <si>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</si>
  <si>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</si>
  <si>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</si>
  <si>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</si>
  <si>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</si>
  <si>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</si>
  <si>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</si>
  <si>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</si>
  <si>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</si>
  <si>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</si>
  <si>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</si>
  <si>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</si>
  <si>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</si>
  <si>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</si>
  <si>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</si>
  <si>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</si>
  <si>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</si>
  <si>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</si>
  <si>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</si>
  <si>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</si>
  <si>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</si>
  <si>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</si>
  <si>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</si>
  <si>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</si>
  <si>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</si>
  <si>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</si>
  <si>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</si>
  <si>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</si>
  <si>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</si>
  <si>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</si>
  <si>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</si>
  <si>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</si>
  <si>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</si>
  <si>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</si>
  <si>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</si>
  <si>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</si>
  <si>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</si>
  <si>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</si>
  <si>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</si>
  <si>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</si>
  <si>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</si>
  <si>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</si>
  <si>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</si>
  <si>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</si>
  <si>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</si>
  <si>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</si>
  <si>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</si>
  <si>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</si>
  <si>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</si>
  <si>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</si>
  <si>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</si>
  <si>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</si>
  <si>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</si>
  <si>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</si>
  <si>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</si>
  <si>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</si>
  <si>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</si>
  <si>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</si>
  <si>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</si>
  <si>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</si>
  <si>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</si>
  <si>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</si>
  <si>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</si>
  <si>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</si>
  <si>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</si>
  <si>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</si>
  <si>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</si>
  <si>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</si>
  <si>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</si>
  <si>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</si>
  <si>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</si>
  <si>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</si>
  <si>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</si>
  <si>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</si>
  <si>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</si>
  <si>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</si>
  <si>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</si>
  <si>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</si>
  <si>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</si>
  <si>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</si>
  <si>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</si>
  <si>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</si>
  <si>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</si>
  <si>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</si>
  <si>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</si>
  <si>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</si>
  <si>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</si>
  <si>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</si>
  <si>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</si>
  <si>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</si>
  <si>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</si>
  <si>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</si>
  <si>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</si>
  <si>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</si>
  <si>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</si>
  <si>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</si>
  <si>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</si>
  <si>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</si>
  <si>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</si>
  <si>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</si>
  <si>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</si>
  <si>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</si>
  <si>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</si>
  <si>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</si>
  <si>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</si>
  <si>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</si>
  <si>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</si>
  <si>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</si>
  <si>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</si>
  <si>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</si>
  <si>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</si>
  <si>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</si>
  <si>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</si>
  <si>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</si>
  <si>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</si>
  <si>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</si>
  <si>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</si>
  <si>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</si>
  <si>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</si>
  <si>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</si>
  <si>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</si>
  <si>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</si>
  <si>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</si>
  <si>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</si>
  <si>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</si>
  <si>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</si>
  <si>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</si>
  <si>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</si>
  <si>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</si>
  <si>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</si>
  <si>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</si>
  <si>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</si>
  <si>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</si>
  <si>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</si>
  <si>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</si>
  <si>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</si>
  <si>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</si>
  <si>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</si>
  <si>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</si>
  <si>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</si>
  <si>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</si>
  <si>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</si>
  <si>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</si>
  <si>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</si>
  <si>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</si>
  <si>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</si>
  <si>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</si>
  <si>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</si>
  <si>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</si>
  <si>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</si>
  <si>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</si>
  <si>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</si>
  <si>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</si>
  <si>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</si>
  <si>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</si>
  <si>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</si>
  <si>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</si>
  <si>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</si>
  <si>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</si>
  <si>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</si>
  <si>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</si>
  <si>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</si>
  <si>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</si>
  <si>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</si>
  <si>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</si>
  <si>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</si>
  <si>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</si>
  <si>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</si>
  <si>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</si>
  <si>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</si>
  <si>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</si>
  <si>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</si>
  <si>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</si>
  <si>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</si>
  <si>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</si>
  <si>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</si>
  <si>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</si>
  <si>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</si>
  <si>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</si>
  <si>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</si>
  <si>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</si>
  <si>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</si>
  <si>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</si>
  <si>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</si>
  <si>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</si>
  <si>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</si>
  <si>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</si>
  <si>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</si>
  <si>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</si>
  <si>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</si>
  <si>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</si>
  <si>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</si>
  <si>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</si>
  <si>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</si>
  <si>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</si>
  <si>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</si>
  <si>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</si>
  <si>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</si>
  <si>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</si>
  <si>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</si>
  <si>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</si>
  <si>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</si>
  <si>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</si>
  <si>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</si>
  <si>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</si>
  <si>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</si>
  <si>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</si>
  <si>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</si>
  <si>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</si>
  <si>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</si>
  <si>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</si>
  <si>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</si>
  <si>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</si>
  <si>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</si>
  <si>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</si>
  <si>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</si>
  <si>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</si>
  <si>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</si>
  <si>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</si>
  <si>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</si>
  <si>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</si>
  <si>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</si>
  <si>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</si>
  <si>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</si>
  <si>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</si>
  <si>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</si>
  <si>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</si>
  <si>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</si>
  <si>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</si>
  <si>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</si>
  <si>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</si>
  <si>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</si>
  <si>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</si>
  <si>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</si>
  <si>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</si>
  <si>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</si>
  <si>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</si>
  <si>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</si>
  <si>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</si>
  <si>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</si>
  <si>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</si>
  <si>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</si>
  <si>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</si>
  <si>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</si>
  <si>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</si>
  <si>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</si>
  <si>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</si>
  <si>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</si>
  <si>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</si>
  <si>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</si>
  <si>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</si>
  <si>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</si>
  <si>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</si>
  <si>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</si>
  <si>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</si>
  <si>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</si>
  <si>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</si>
  <si>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</si>
  <si>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</si>
  <si>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</si>
  <si>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</si>
  <si>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</si>
  <si>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</si>
  <si>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</si>
  <si>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</si>
  <si>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</si>
  <si>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</si>
  <si>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</si>
  <si>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</si>
  <si>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</si>
  <si>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</si>
  <si>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</si>
  <si>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</si>
  <si>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</si>
  <si>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</si>
  <si>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</si>
  <si>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</si>
  <si>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</si>
  <si>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</si>
  <si>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</si>
  <si>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</si>
  <si>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</si>
  <si>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</si>
  <si>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</si>
  <si>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</si>
  <si>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</si>
  <si>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</si>
  <si>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</si>
  <si>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</si>
  <si>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</si>
  <si>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</si>
  <si>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</si>
  <si>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</si>
  <si>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</si>
  <si>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</si>
  <si>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</si>
  <si>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</si>
  <si>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</si>
  <si>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</si>
  <si>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</si>
  <si>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</si>
  <si>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</si>
  <si>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</si>
  <si>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</si>
  <si>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</si>
  <si>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</si>
  <si>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</si>
  <si>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</si>
  <si>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</si>
  <si>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</si>
  <si>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</si>
  <si>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</si>
  <si>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</si>
  <si>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</si>
  <si>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</si>
  <si>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</si>
  <si>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</si>
  <si>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</si>
  <si>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</si>
  <si>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</si>
  <si>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</si>
  <si>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</si>
  <si>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</si>
  <si>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</si>
  <si>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</si>
  <si>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</si>
  <si>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</si>
  <si>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</si>
  <si>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</si>
  <si>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</si>
  <si>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</si>
  <si>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</si>
  <si>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</si>
  <si>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</si>
  <si>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</si>
  <si>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</si>
  <si>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</si>
  <si>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</si>
  <si>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</si>
  <si>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</si>
  <si>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</si>
  <si>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</si>
  <si>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</si>
  <si>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</si>
  <si>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</si>
  <si>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</si>
  <si>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</si>
  <si>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</si>
  <si>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</si>
  <si>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</si>
  <si>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</si>
  <si>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</si>
  <si>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</si>
  <si>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</si>
  <si>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</si>
  <si>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</si>
  <si>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</si>
  <si>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</si>
  <si>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</si>
  <si>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</si>
  <si>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</si>
  <si>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</si>
  <si>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</si>
  <si>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</si>
  <si>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</si>
  <si>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</si>
  <si>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</si>
  <si>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</si>
  <si>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</si>
  <si>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</si>
  <si>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</si>
  <si>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</si>
  <si>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</si>
  <si>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</si>
  <si>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</si>
  <si>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</si>
  <si>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</si>
  <si>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</si>
  <si>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</si>
  <si>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</si>
  <si>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</si>
  <si>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</si>
  <si>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</si>
  <si>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</si>
  <si>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</si>
  <si>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</si>
  <si>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</si>
  <si>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</si>
  <si>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</si>
  <si>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</si>
  <si>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</si>
  <si>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</si>
  <si>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</si>
  <si>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</si>
  <si>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</si>
  <si>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</si>
  <si>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</si>
  <si>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</si>
  <si>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</si>
  <si>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</si>
  <si>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</si>
  <si>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</si>
  <si>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</si>
  <si>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</si>
  <si>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</si>
  <si>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</si>
  <si>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</si>
  <si>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</si>
  <si>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</si>
  <si>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</si>
  <si>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</si>
  <si>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</si>
  <si>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</si>
  <si>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</si>
  <si>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</si>
  <si>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</si>
  <si>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</si>
  <si>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</si>
  <si>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</si>
  <si>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</si>
  <si>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</si>
  <si>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</si>
  <si>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</si>
  <si>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</si>
  <si>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</si>
  <si>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</si>
  <si>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</si>
  <si>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</si>
  <si>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</si>
  <si>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</si>
  <si>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</si>
  <si>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</si>
  <si>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</si>
  <si>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</si>
  <si>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</si>
  <si>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</si>
  <si>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</si>
  <si>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</si>
  <si>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</si>
  <si>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</si>
  <si>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</si>
  <si>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</si>
  <si>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</si>
  <si>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</si>
  <si>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</si>
  <si>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</si>
  <si>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</si>
  <si>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</si>
  <si>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</si>
  <si>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</si>
  <si>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</si>
  <si>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</si>
  <si>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</si>
  <si>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</si>
  <si>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</si>
  <si>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</si>
  <si>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</si>
  <si>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</si>
  <si>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</si>
  <si>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</si>
  <si>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</si>
  <si>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</si>
  <si>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</si>
  <si>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</si>
  <si>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</si>
  <si>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</si>
  <si>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</si>
  <si>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</si>
  <si>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</si>
  <si>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</si>
  <si>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</si>
  <si>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</si>
  <si>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</si>
  <si>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</si>
  <si>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</si>
  <si>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</si>
  <si>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</si>
  <si>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</si>
  <si>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</si>
  <si>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</si>
  <si>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</si>
  <si>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</si>
  <si>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</si>
  <si>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</si>
  <si>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</si>
  <si>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</si>
  <si>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</si>
  <si>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</si>
  <si>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</si>
  <si>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</si>
  <si>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</si>
  <si>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</si>
  <si>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</si>
  <si>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</si>
  <si>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</si>
  <si>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</si>
  <si>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</si>
  <si>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</si>
  <si>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</si>
  <si>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</si>
  <si>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</si>
  <si>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</si>
  <si>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</si>
  <si>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</si>
  <si>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</si>
  <si>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</si>
  <si>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</si>
  <si>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</si>
  <si>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</si>
  <si>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</si>
  <si>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</si>
  <si>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</si>
  <si>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</si>
  <si>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</si>
  <si>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</si>
  <si>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</si>
  <si>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</si>
  <si>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</si>
  <si>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</si>
  <si>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</si>
  <si>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</si>
  <si>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</si>
  <si>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</si>
  <si>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</si>
  <si>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</si>
  <si>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</si>
  <si>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</si>
  <si>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</si>
  <si>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</si>
  <si>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</si>
  <si>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</si>
  <si>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</si>
  <si>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</si>
  <si>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</si>
  <si>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</si>
  <si>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</si>
  <si>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</si>
  <si>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</si>
  <si>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</si>
  <si>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</si>
  <si>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</si>
  <si>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</si>
  <si>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</si>
  <si>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</si>
  <si>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</si>
  <si>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</si>
  <si>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</si>
  <si>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</si>
  <si>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</si>
  <si>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</si>
  <si>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</si>
  <si>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</si>
  <si>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</si>
  <si>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</si>
  <si>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</si>
  <si>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</si>
  <si>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</si>
  <si>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</si>
  <si>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</si>
  <si>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</si>
  <si>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</si>
  <si>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</si>
  <si>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</si>
  <si>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</si>
  <si>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</si>
  <si>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</si>
  <si>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</si>
  <si>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</si>
  <si>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</si>
  <si>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</si>
  <si>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</si>
  <si>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</si>
  <si>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</si>
  <si>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</si>
  <si>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</si>
  <si>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</si>
  <si>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</si>
  <si>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</si>
  <si>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</si>
  <si>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</si>
  <si>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</si>
  <si>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</si>
  <si>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</si>
  <si>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</si>
  <si>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</si>
  <si>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</si>
  <si>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</si>
  <si>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</si>
  <si>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</si>
  <si>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</si>
  <si>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</si>
  <si>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</si>
  <si>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</si>
  <si>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</si>
  <si>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</si>
  <si>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</si>
  <si>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</si>
  <si>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</si>
  <si>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</si>
  <si>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</si>
  <si>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</si>
  <si>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</si>
  <si>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</si>
  <si>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</si>
  <si>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</si>
  <si>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</si>
  <si>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</si>
  <si>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</si>
  <si>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</si>
  <si>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</si>
  <si>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</si>
  <si>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</si>
  <si>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</si>
  <si>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</si>
  <si>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</si>
  <si>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</si>
  <si>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</si>
  <si>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</si>
  <si>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</si>
  <si>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</si>
  <si>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</si>
  <si>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</si>
  <si>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</si>
  <si>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</si>
  <si>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</si>
  <si>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</si>
  <si>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</si>
  <si>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</si>
  <si>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</si>
  <si>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</si>
  <si>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</si>
  <si>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</si>
  <si>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</si>
  <si>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</si>
  <si>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</si>
  <si>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</si>
  <si>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</si>
  <si>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</si>
  <si>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</si>
  <si>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</si>
  <si>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</si>
  <si>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</si>
  <si>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</si>
  <si>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</si>
  <si>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</si>
  <si>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</si>
  <si>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</si>
  <si>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</si>
  <si>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</si>
  <si>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</si>
  <si>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</si>
  <si>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</si>
  <si>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</si>
  <si>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</si>
  <si>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</si>
  <si>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</si>
  <si>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</si>
  <si>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</si>
  <si>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</si>
  <si>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</si>
  <si>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</si>
  <si>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</si>
  <si>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</si>
  <si>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</si>
  <si>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</si>
  <si>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</si>
  <si>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</si>
  <si>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</si>
  <si>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</si>
  <si>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</si>
  <si>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</si>
  <si>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</si>
  <si>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</si>
  <si>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</si>
  <si>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</si>
  <si>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</si>
  <si>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</si>
  <si>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</si>
  <si>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</si>
  <si>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</si>
  <si>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</si>
  <si>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</si>
  <si>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</si>
  <si>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</si>
  <si>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</si>
  <si>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</si>
  <si>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</si>
  <si>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</si>
  <si>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</si>
  <si>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</si>
  <si>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</si>
  <si>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</si>
  <si>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</si>
  <si>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</si>
  <si>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</si>
  <si>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</si>
  <si>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</si>
  <si>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</si>
  <si>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</si>
  <si>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</si>
  <si>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</si>
  <si>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</si>
  <si>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</si>
  <si>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</si>
  <si>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</si>
  <si>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</si>
  <si>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</si>
  <si>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</si>
  <si>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</si>
  <si>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</si>
  <si>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</si>
  <si>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</si>
  <si>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</si>
  <si>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</si>
  <si>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</si>
  <si>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</si>
  <si>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</si>
  <si>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</si>
  <si>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</si>
  <si>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</si>
  <si>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</si>
  <si>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</si>
  <si>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</si>
  <si>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</si>
  <si>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</si>
  <si>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</si>
  <si>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</si>
  <si>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</si>
  <si>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</si>
  <si>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</si>
  <si>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</si>
  <si>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</si>
  <si>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</si>
  <si>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</si>
  <si>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</si>
  <si>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</si>
  <si>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</si>
  <si>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</si>
  <si>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</si>
  <si>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</si>
  <si>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</si>
  <si>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</si>
  <si>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</si>
  <si>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</si>
  <si>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</si>
  <si>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</si>
  <si>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</si>
  <si>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</si>
  <si>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</si>
  <si>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</si>
  <si>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</si>
  <si>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</si>
  <si>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</si>
  <si>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</si>
  <si>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</si>
  <si>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</si>
  <si>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</si>
  <si>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</si>
  <si>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</si>
  <si>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</si>
  <si>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</si>
  <si>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</si>
  <si>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</si>
  <si>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</si>
  <si>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</si>
  <si>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</si>
  <si>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</si>
  <si>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</si>
  <si>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</si>
  <si>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</si>
  <si>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</si>
  <si>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</si>
  <si>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</si>
  <si>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</si>
  <si>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</si>
  <si>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</si>
  <si>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</si>
  <si>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</si>
  <si>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</si>
  <si>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</si>
  <si>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</si>
  <si>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</si>
  <si>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</si>
  <si>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</si>
  <si>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</si>
  <si>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</si>
  <si>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</si>
  <si>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</si>
  <si>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</si>
  <si>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</si>
  <si>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</si>
  <si>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</si>
  <si>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</si>
  <si>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</si>
  <si>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</si>
  <si>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</si>
  <si>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</si>
  <si>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</si>
  <si>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</si>
  <si>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</si>
  <si>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</si>
  <si>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</si>
  <si>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</si>
  <si>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</si>
  <si>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</si>
  <si>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</si>
  <si>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</si>
  <si>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</si>
  <si>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</si>
  <si>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</si>
  <si>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</si>
  <si>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</si>
  <si>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</si>
  <si>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</si>
  <si>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</si>
  <si>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</si>
  <si>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</si>
  <si>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</si>
  <si>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</si>
  <si>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</si>
  <si>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</si>
  <si>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</si>
  <si>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</si>
  <si>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</si>
  <si>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</si>
  <si>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</si>
  <si>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</si>
  <si>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</si>
  <si>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</si>
  <si>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</si>
  <si>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</si>
  <si>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</si>
  <si>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</si>
  <si>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</si>
  <si>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</si>
  <si>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</si>
  <si>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</si>
  <si>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</si>
  <si>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</si>
  <si>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</si>
  <si>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</si>
  <si>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</si>
  <si>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</si>
  <si>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</si>
  <si>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</si>
  <si>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</si>
  <si>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</si>
  <si>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</si>
  <si>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</si>
  <si>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</si>
  <si>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</si>
  <si>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</si>
  <si>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</si>
  <si>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</si>
  <si>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</si>
  <si>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</si>
  <si>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</si>
  <si>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</si>
  <si>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</si>
  <si>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</si>
  <si>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</si>
  <si>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</si>
  <si>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</si>
  <si>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</si>
  <si>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</si>
  <si>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</si>
  <si>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</si>
  <si>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</si>
  <si>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</si>
  <si>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</si>
  <si>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</si>
  <si>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</si>
  <si>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</si>
  <si>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</si>
  <si>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</si>
  <si>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</si>
  <si>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</si>
  <si>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</si>
  <si>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</si>
  <si>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</si>
  <si>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</si>
  <si>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</si>
  <si>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</si>
  <si>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</si>
  <si>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</si>
  <si>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</si>
  <si>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</si>
  <si>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</si>
  <si>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</si>
  <si>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</si>
  <si>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</si>
  <si>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</si>
  <si>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</si>
  <si>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</si>
  <si>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</si>
  <si>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</si>
  <si>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</si>
  <si>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</si>
  <si>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</si>
  <si>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</si>
  <si>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</si>
  <si>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</si>
  <si>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</si>
  <si>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</si>
  <si>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</si>
  <si>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</si>
  <si>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</si>
  <si>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</si>
  <si>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</si>
  <si>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</si>
  <si>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</si>
  <si>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</si>
  <si>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</si>
  <si>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</si>
  <si>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</si>
  <si>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</si>
  <si>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</si>
  <si>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</si>
  <si>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</si>
  <si>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</si>
  <si>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</si>
  <si>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</si>
  <si>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</si>
  <si>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</si>
  <si>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</si>
  <si>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</si>
  <si>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</si>
  <si>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</si>
  <si>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</si>
  <si>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</si>
  <si>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</si>
  <si>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</si>
  <si>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</si>
  <si>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</si>
  <si>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</si>
  <si>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</si>
  <si>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</si>
  <si>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</si>
  <si>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</si>
  <si>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</si>
  <si>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</si>
  <si>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</si>
  <si>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</si>
  <si>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</si>
  <si>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</si>
  <si>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</si>
  <si>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</si>
  <si>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</si>
  <si>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</si>
  <si>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</si>
  <si>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</si>
  <si>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</si>
  <si>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</si>
  <si>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</si>
  <si>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</si>
  <si>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</si>
  <si>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</si>
  <si>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</si>
  <si>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</si>
  <si>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</si>
  <si>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</si>
  <si>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</si>
  <si>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</si>
  <si>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</si>
  <si>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</si>
  <si>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</si>
  <si>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</si>
  <si>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</si>
  <si>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</si>
  <si>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</si>
  <si>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</si>
  <si>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</si>
  <si>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</si>
  <si>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</si>
  <si>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</si>
  <si>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</si>
  <si>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</si>
  <si>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</si>
  <si>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</si>
  <si>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</si>
  <si>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</si>
  <si>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</si>
  <si>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</si>
  <si>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</si>
  <si>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</si>
  <si>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</si>
  <si>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</si>
  <si>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</si>
  <si>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</si>
  <si>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</si>
  <si>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</si>
  <si>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</si>
  <si>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</si>
  <si>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</si>
  <si>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</si>
  <si>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</si>
  <si>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</si>
  <si>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</si>
  <si>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</si>
  <si>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</si>
  <si>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</si>
  <si>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</si>
  <si>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</si>
  <si>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</si>
  <si>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</si>
  <si>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</si>
  <si>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</si>
  <si>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</si>
  <si>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</si>
  <si>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</si>
  <si>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</si>
  <si>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</si>
  <si>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</si>
  <si>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</si>
  <si>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</si>
  <si>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</si>
  <si>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</si>
  <si>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</si>
  <si>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</si>
  <si>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</si>
  <si>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</si>
  <si>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</si>
  <si>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</si>
  <si>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</si>
  <si>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</si>
  <si>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</si>
  <si>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</si>
  <si>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</si>
  <si>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</si>
  <si>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</si>
  <si>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</si>
  <si>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</si>
  <si>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</si>
  <si>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</si>
  <si>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</si>
  <si>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</si>
  <si>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</si>
  <si>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</si>
  <si>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</si>
  <si>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</si>
  <si>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</si>
  <si>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</si>
  <si>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</si>
  <si>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</si>
  <si>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</si>
  <si>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</si>
  <si>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</si>
  <si>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</si>
  <si>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</si>
  <si>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</si>
  <si>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</si>
  <si>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</si>
  <si>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</si>
  <si>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</si>
  <si>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</si>
  <si>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</si>
  <si>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</si>
  <si>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</si>
  <si>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</si>
  <si>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</si>
  <si>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</si>
  <si>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</si>
  <si>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</si>
  <si>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</si>
  <si>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</si>
  <si>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</si>
  <si>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</si>
  <si>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</si>
  <si>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</si>
  <si>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</si>
  <si>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</si>
  <si>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</si>
  <si>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</si>
  <si>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</si>
  <si>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</si>
  <si>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</si>
  <si>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</si>
  <si>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</si>
  <si>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</si>
  <si>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</si>
  <si>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</si>
  <si>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</si>
  <si>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</si>
  <si>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</si>
  <si>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</si>
  <si>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</si>
  <si>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</si>
  <si>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</si>
  <si>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</si>
  <si>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</si>
  <si>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</si>
  <si>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</si>
  <si>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</si>
  <si>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</si>
  <si>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</si>
  <si>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</si>
  <si>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</si>
  <si>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</si>
  <si>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</si>
  <si>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</si>
  <si>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</si>
  <si>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</si>
  <si>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</si>
  <si>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</si>
  <si>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</si>
  <si>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</si>
  <si>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</si>
  <si>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</si>
  <si>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</si>
  <si>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</si>
  <si>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</si>
  <si>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</si>
  <si>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</si>
  <si>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</si>
  <si>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</si>
  <si>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</si>
  <si>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</si>
  <si>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</si>
  <si>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</si>
  <si>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</si>
  <si>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</si>
  <si>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</si>
  <si>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</si>
  <si>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</si>
  <si>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</si>
  <si>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</si>
  <si>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</si>
  <si>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</si>
  <si>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</si>
  <si>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</si>
  <si>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</si>
  <si>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</si>
  <si>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</si>
  <si>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</si>
  <si>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</si>
  <si>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</si>
  <si>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</si>
  <si>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</si>
  <si>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</si>
  <si>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</si>
  <si>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</si>
  <si>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</si>
  <si>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</si>
  <si>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</si>
  <si>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</si>
  <si>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</si>
  <si>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</si>
  <si>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</si>
  <si>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</si>
  <si>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</si>
  <si>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</si>
  <si>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</si>
  <si>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</si>
  <si>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</si>
  <si>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</si>
  <si>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</si>
  <si>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</si>
  <si>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</si>
  <si>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</si>
  <si>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</si>
  <si>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</si>
  <si>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</si>
  <si>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</si>
  <si>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</si>
  <si>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</si>
  <si>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</si>
  <si>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</si>
  <si>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</si>
  <si>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</si>
  <si>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</si>
  <si>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</si>
  <si>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</si>
  <si>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</si>
  <si>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</si>
  <si>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</si>
  <si>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</si>
  <si>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</si>
  <si>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</si>
  <si>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</si>
  <si>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</si>
  <si>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</si>
  <si>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</si>
  <si>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</si>
  <si>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</si>
  <si>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</si>
  <si>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</si>
  <si>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</si>
  <si>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</si>
  <si>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</si>
  <si>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</si>
  <si>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</si>
  <si>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</si>
  <si>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</si>
  <si>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</si>
  <si>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</si>
  <si>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</si>
  <si>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</si>
  <si>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</si>
  <si>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</si>
  <si>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</si>
  <si>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</si>
  <si>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</si>
  <si>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</si>
  <si>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</si>
  <si>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</si>
  <si>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</si>
  <si>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</si>
  <si>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</si>
  <si>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</si>
  <si>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</si>
  <si>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</si>
  <si>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</si>
  <si>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</si>
  <si>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</si>
  <si>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</si>
  <si>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</si>
  <si>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</si>
  <si>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</si>
  <si>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</si>
  <si>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</si>
  <si>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</si>
  <si>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</si>
  <si>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</si>
  <si>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</si>
  <si>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</si>
  <si>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</si>
  <si>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</si>
  <si>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</si>
  <si>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</si>
  <si>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</si>
  <si>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</si>
  <si>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</si>
  <si>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</si>
  <si>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</si>
  <si>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</si>
  <si>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</si>
  <si>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</si>
  <si>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</si>
  <si>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</si>
  <si>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</si>
  <si>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</si>
  <si>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</si>
  <si>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</si>
  <si>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</si>
  <si>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</si>
  <si>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</si>
  <si>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</si>
  <si>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</si>
  <si>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</si>
  <si>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</si>
  <si>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</si>
  <si>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</si>
  <si>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</si>
  <si>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</si>
  <si>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</si>
  <si>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</si>
  <si>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</si>
  <si>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</si>
  <si>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</si>
  <si>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</si>
  <si>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</si>
  <si>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</si>
  <si>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</si>
  <si>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</si>
  <si>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</si>
  <si>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</si>
  <si>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</si>
  <si>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</si>
  <si>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</si>
  <si>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</si>
  <si>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</si>
  <si>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</si>
  <si>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</si>
  <si>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</si>
  <si>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</si>
  <si>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</si>
  <si>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</si>
  <si>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</si>
  <si>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</si>
  <si>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</si>
  <si>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</si>
  <si>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</si>
  <si>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</si>
  <si>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</si>
  <si>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</si>
  <si>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</si>
  <si>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</si>
  <si>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</si>
  <si>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</si>
  <si>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</si>
  <si>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</si>
  <si>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</si>
  <si>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</si>
  <si>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</si>
  <si>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</si>
  <si>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</si>
  <si>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</si>
  <si>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</si>
  <si>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</si>
  <si>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</si>
  <si>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</si>
  <si>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</si>
  <si>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</si>
  <si>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</si>
  <si>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</si>
  <si>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</si>
  <si>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</si>
  <si>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</si>
  <si>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</si>
  <si>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</si>
  <si>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</si>
  <si>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</si>
  <si>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</si>
  <si>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</si>
  <si>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</si>
  <si>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</si>
  <si>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</si>
  <si>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</si>
  <si>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</si>
  <si>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</si>
  <si>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</si>
  <si>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</si>
  <si>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</si>
  <si>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</si>
  <si>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</si>
  <si>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</si>
  <si>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</si>
  <si>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</si>
  <si>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</si>
  <si>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</si>
  <si>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</si>
  <si>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</si>
  <si>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</si>
  <si>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</si>
  <si>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</si>
  <si>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</si>
  <si>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</si>
  <si>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</si>
  <si>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</si>
  <si>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</si>
  <si>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</si>
  <si>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</si>
  <si>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</si>
  <si>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</si>
  <si>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</si>
  <si>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</si>
  <si>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</si>
  <si>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</si>
  <si>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</si>
  <si>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</si>
  <si>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</si>
  <si>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</si>
  <si>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</si>
  <si>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</si>
  <si>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</si>
  <si>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</si>
  <si>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</si>
  <si>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</si>
  <si>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</si>
  <si>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</si>
  <si>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</si>
  <si>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</si>
  <si>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</si>
  <si>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</si>
  <si>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</si>
  <si>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</si>
  <si>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</si>
  <si>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</si>
  <si>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</si>
  <si>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</si>
  <si>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</si>
  <si>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</si>
  <si>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</si>
  <si>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</si>
  <si>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</si>
  <si>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</si>
  <si>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</si>
  <si>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</si>
  <si>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</si>
  <si>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</si>
  <si>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</si>
  <si>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</si>
  <si>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</si>
  <si>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</si>
  <si>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</si>
  <si>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</si>
  <si>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</si>
  <si>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</si>
  <si>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</si>
  <si>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</si>
  <si>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</si>
  <si>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</si>
  <si>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</si>
  <si>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</si>
  <si>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</si>
  <si>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</si>
  <si>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</si>
  <si>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</si>
  <si>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</si>
  <si>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</si>
  <si>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</si>
  <si>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</si>
  <si>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</si>
  <si>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</si>
  <si>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</si>
  <si>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</si>
  <si>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</si>
  <si>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</si>
  <si>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</si>
  <si>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</si>
  <si>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</si>
  <si>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</si>
  <si>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</si>
  <si>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</si>
  <si>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</si>
  <si>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</si>
  <si>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</si>
  <si>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</si>
  <si>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</si>
  <si>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</si>
  <si>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</si>
  <si>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</si>
  <si>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</si>
  <si>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</si>
  <si>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</si>
  <si>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</si>
  <si>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</si>
  <si>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</si>
  <si>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</si>
  <si>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</si>
  <si>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</si>
  <si>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</si>
  <si>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</si>
  <si>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</si>
  <si>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</si>
  <si>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</si>
  <si>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</si>
  <si>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</si>
  <si>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</si>
  <si>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</si>
  <si>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</si>
  <si>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</si>
  <si>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</si>
  <si>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</si>
  <si>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</si>
  <si>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</si>
  <si>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</si>
  <si>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</si>
  <si>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</si>
  <si>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</si>
  <si>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</si>
  <si>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</si>
  <si>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</si>
  <si>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</si>
  <si>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</si>
  <si>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</si>
  <si>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</si>
  <si>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</si>
  <si>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</si>
  <si>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</si>
  <si>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</si>
  <si>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</si>
  <si>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</si>
  <si>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</si>
  <si>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</si>
  <si>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</si>
  <si>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</si>
  <si>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</si>
  <si>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</si>
  <si>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</si>
  <si>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</si>
  <si>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</si>
  <si>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</si>
  <si>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</si>
  <si>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</si>
  <si>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</si>
  <si>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</si>
  <si>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</si>
  <si>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</si>
  <si>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</si>
  <si>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</si>
  <si>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</si>
  <si>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</si>
  <si>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</si>
  <si>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</si>
  <si>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</si>
  <si>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</si>
  <si>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</si>
  <si>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</si>
  <si>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</si>
  <si>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</si>
  <si>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</si>
  <si>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</si>
  <si>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</si>
  <si>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</si>
  <si>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</si>
  <si>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</si>
  <si>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</si>
  <si>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</si>
  <si>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</si>
  <si>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</si>
  <si>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</si>
  <si>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</si>
  <si>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</si>
  <si>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</si>
  <si>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</si>
  <si>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</si>
  <si>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</si>
  <si>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</si>
  <si>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</si>
  <si>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</si>
  <si>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</si>
  <si>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</si>
  <si>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</si>
  <si>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</si>
  <si>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</si>
  <si>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</si>
  <si>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</si>
  <si>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</si>
  <si>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</si>
  <si>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</si>
  <si>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</si>
  <si>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</si>
  <si>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</si>
  <si>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</si>
  <si>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</si>
  <si>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</si>
  <si>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</si>
  <si>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</si>
  <si>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</si>
  <si>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</si>
  <si>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</si>
  <si>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</si>
  <si>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</si>
  <si>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</si>
  <si>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</si>
  <si>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</si>
  <si>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</si>
  <si>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</si>
  <si>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</si>
  <si>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</si>
  <si>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</si>
  <si>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</si>
  <si>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</si>
  <si>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</si>
  <si>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</si>
  <si>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</si>
  <si>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</si>
  <si>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</si>
  <si>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</si>
  <si>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</si>
  <si>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</si>
  <si>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</si>
  <si>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</si>
  <si>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</si>
  <si>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</si>
  <si>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</si>
  <si>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</si>
  <si>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</si>
  <si>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</si>
  <si>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</si>
  <si>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</si>
  <si>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</si>
  <si>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</si>
  <si>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</si>
  <si>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</si>
  <si>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</si>
  <si>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</si>
  <si>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</si>
  <si>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</si>
  <si>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</si>
  <si>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</si>
  <si>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</si>
  <si>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</si>
  <si>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</si>
  <si>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</si>
  <si>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</si>
  <si>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</si>
  <si>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</si>
  <si>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</si>
  <si>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</si>
  <si>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</si>
  <si>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</si>
  <si>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</si>
  <si>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</si>
  <si>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</si>
  <si>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</si>
  <si>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</si>
  <si>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</si>
  <si>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</si>
  <si>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</si>
  <si>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</si>
  <si>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</si>
  <si>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</si>
  <si>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</si>
  <si>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</si>
  <si>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</si>
  <si>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</si>
  <si>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</si>
  <si>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</si>
  <si>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</si>
  <si>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</si>
  <si>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</si>
  <si>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</si>
  <si>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</si>
  <si>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</si>
  <si>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</si>
  <si>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</si>
  <si>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</si>
  <si>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</si>
  <si>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</si>
  <si>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</si>
  <si>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</si>
  <si>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</si>
  <si>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</si>
  <si>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</si>
  <si>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</si>
  <si>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</si>
  <si>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</si>
  <si>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</si>
  <si>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</si>
  <si>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</si>
  <si>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</si>
  <si>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</si>
  <si>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</si>
  <si>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</si>
  <si>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</si>
  <si>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</si>
  <si>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</si>
  <si>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</si>
  <si>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</si>
  <si>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</si>
  <si>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</si>
  <si>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</si>
  <si>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</si>
  <si>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</si>
  <si>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</si>
  <si>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</si>
  <si>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</si>
  <si>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</si>
  <si>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</si>
  <si>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</si>
  <si>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</si>
  <si>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</si>
  <si>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</si>
  <si>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</si>
  <si>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</si>
  <si>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</si>
  <si>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</si>
  <si>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</si>
  <si>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</si>
  <si>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</si>
  <si>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</si>
  <si>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</si>
  <si>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</si>
  <si>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</si>
  <si>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</si>
  <si>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</si>
  <si>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</si>
  <si>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</si>
  <si>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</si>
  <si>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</si>
  <si>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</si>
  <si>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</si>
  <si>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</si>
  <si>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</si>
  <si>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</si>
  <si>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</si>
  <si>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</si>
  <si>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</si>
  <si>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</si>
  <si>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</si>
  <si>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</si>
  <si>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</si>
  <si>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</si>
  <si>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</si>
  <si>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</si>
  <si>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</si>
  <si>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</si>
  <si>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</si>
  <si>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</si>
  <si>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</si>
  <si>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</si>
  <si>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</si>
  <si>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</si>
  <si>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</si>
  <si>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</si>
  <si>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</si>
  <si>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</si>
  <si>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</si>
  <si>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</si>
  <si>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</si>
  <si>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</si>
  <si>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</si>
  <si>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</si>
  <si>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</si>
  <si>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</si>
  <si>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</si>
  <si>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</si>
  <si>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</si>
  <si>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</si>
  <si>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</si>
  <si>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</si>
  <si>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</si>
  <si>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</si>
  <si>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</si>
  <si>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</si>
  <si>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</si>
  <si>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</si>
  <si>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</si>
  <si>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</si>
  <si>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</si>
  <si>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</si>
  <si>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</si>
  <si>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</si>
  <si>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</si>
  <si>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</si>
  <si>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</si>
  <si>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</si>
  <si>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</si>
  <si>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</si>
  <si>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</si>
  <si>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</si>
  <si>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</si>
  <si>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</si>
  <si>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</si>
  <si>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</si>
  <si>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</si>
  <si>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</si>
  <si>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</si>
  <si>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</si>
  <si>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</si>
  <si>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</si>
  <si>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</si>
  <si>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</si>
  <si>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</si>
  <si>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</si>
  <si>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</si>
  <si>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</si>
  <si>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</si>
  <si>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</si>
  <si>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</si>
  <si>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</si>
  <si>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</si>
  <si>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</si>
  <si>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</si>
  <si>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</si>
  <si>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</si>
  <si>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</si>
  <si>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</si>
  <si>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</si>
  <si>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</si>
  <si>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</si>
  <si>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</si>
  <si>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</si>
  <si>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</si>
  <si>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</si>
  <si>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</si>
  <si>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</si>
  <si>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</si>
  <si>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</si>
  <si>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</si>
  <si>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</si>
  <si>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</si>
  <si>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</si>
  <si>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</si>
  <si>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</si>
  <si>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</si>
  <si>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</si>
  <si>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</si>
  <si>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</si>
  <si>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</si>
  <si>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</si>
  <si>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</si>
  <si>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</si>
  <si>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</si>
  <si>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</si>
  <si>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</si>
  <si>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</si>
  <si>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</si>
  <si>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</si>
  <si>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</si>
  <si>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</si>
  <si>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</si>
  <si>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</si>
  <si>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</si>
  <si>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</si>
  <si>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</si>
  <si>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</si>
  <si>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</si>
  <si>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</si>
  <si>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</si>
  <si>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</si>
  <si>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</si>
  <si>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</si>
  <si>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</si>
  <si>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</si>
  <si>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</si>
  <si>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</si>
  <si>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</si>
  <si>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</si>
  <si>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</si>
  <si>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</si>
  <si>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</si>
  <si>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</si>
  <si>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</si>
  <si>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</si>
  <si>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</si>
  <si>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</si>
  <si>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</si>
  <si>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</si>
  <si>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</si>
  <si>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</si>
  <si>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</si>
  <si>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</si>
  <si>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</si>
  <si>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</si>
  <si>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</si>
  <si>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</si>
  <si>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</si>
  <si>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</si>
  <si>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</si>
  <si>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</si>
  <si>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</si>
  <si>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</si>
  <si>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</si>
  <si>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</si>
  <si>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</si>
  <si>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</si>
  <si>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</si>
  <si>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</si>
  <si>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</si>
  <si>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</si>
  <si>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</si>
  <si>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</si>
  <si>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</si>
  <si>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</si>
  <si>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</si>
  <si>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</si>
  <si>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</si>
  <si>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</si>
  <si>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</si>
  <si>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</si>
  <si>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</si>
  <si>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</si>
  <si>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</si>
  <si>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</si>
  <si>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</si>
  <si>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</si>
  <si>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</si>
  <si>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</si>
  <si>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</si>
  <si>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</si>
  <si>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</si>
  <si>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</si>
  <si>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</si>
  <si>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</si>
  <si>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</si>
  <si>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</si>
  <si>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</si>
  <si>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</si>
  <si>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</si>
  <si>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</si>
  <si>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</si>
  <si>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</si>
  <si>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</si>
  <si>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</si>
  <si>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</si>
  <si>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</si>
  <si>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</si>
  <si>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</si>
  <si>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</si>
  <si>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</si>
  <si>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</si>
  <si>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</si>
  <si>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</si>
  <si>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</si>
  <si>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</si>
  <si>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</si>
  <si>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</si>
  <si>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</si>
  <si>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</si>
  <si>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</si>
  <si>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</si>
  <si>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</si>
  <si>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</si>
  <si>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</si>
  <si>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</si>
  <si>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</si>
  <si>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</si>
  <si>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</si>
  <si>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</si>
  <si>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</si>
  <si>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</si>
  <si>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</si>
  <si>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</si>
  <si>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</si>
  <si>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</si>
  <si>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</si>
  <si>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</si>
  <si>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</si>
  <si>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</si>
  <si>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</si>
  <si>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</si>
  <si>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</si>
  <si>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</si>
  <si>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</si>
  <si>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</si>
  <si>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</si>
  <si>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</si>
  <si>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</si>
  <si>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</si>
  <si>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</si>
  <si>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</si>
  <si>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</si>
  <si>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</si>
  <si>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</si>
  <si>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</si>
  <si>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</si>
  <si>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</si>
  <si>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</si>
  <si>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</si>
  <si>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</si>
  <si>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</si>
  <si>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</si>
  <si>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</si>
  <si>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</si>
  <si>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</si>
  <si>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</si>
  <si>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</si>
  <si>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</si>
  <si>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</si>
  <si>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</si>
  <si>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</si>
  <si>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</si>
  <si>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</si>
  <si>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</si>
  <si>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</si>
  <si>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</si>
  <si>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</si>
  <si>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</si>
  <si>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</si>
  <si>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</si>
  <si>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</si>
  <si>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</si>
  <si>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</si>
  <si>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</si>
  <si>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</si>
  <si>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</si>
  <si>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</si>
  <si>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</si>
  <si>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</si>
  <si>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</si>
  <si>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</si>
  <si>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</si>
  <si>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</si>
  <si>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</si>
  <si>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</si>
  <si>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</si>
  <si>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</si>
  <si>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</si>
  <si>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</si>
  <si>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</si>
  <si>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</si>
  <si>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</si>
  <si>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</si>
  <si>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</si>
  <si>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</si>
  <si>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</si>
  <si>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</si>
  <si>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</si>
  <si>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</si>
  <si>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</si>
  <si>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</si>
  <si>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</si>
  <si>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</si>
  <si>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</si>
  <si>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</si>
  <si>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</si>
  <si>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</si>
  <si>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</si>
  <si>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</si>
  <si>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</si>
  <si>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</si>
  <si>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</si>
  <si>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</si>
  <si>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</si>
  <si>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</si>
  <si>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</si>
  <si>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</si>
  <si>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</si>
  <si>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</si>
  <si>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</si>
  <si>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</si>
  <si>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</si>
  <si>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</si>
  <si>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</si>
  <si>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</si>
  <si>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</si>
  <si>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</si>
  <si>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</si>
  <si>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</si>
  <si>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</si>
  <si>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</si>
  <si>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</si>
  <si>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</si>
  <si>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</si>
  <si>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</si>
  <si>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</si>
  <si>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</si>
  <si>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</si>
  <si>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</si>
  <si>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</si>
  <si>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</si>
  <si>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</si>
  <si>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</si>
  <si>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</si>
  <si>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</si>
  <si>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</si>
  <si>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</si>
  <si>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</si>
  <si>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</si>
  <si>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</si>
  <si>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</si>
  <si>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</si>
  <si>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</si>
  <si>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</si>
  <si>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</si>
  <si>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</si>
  <si>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</si>
  <si>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</si>
  <si>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</si>
  <si>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</si>
  <si>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</si>
  <si>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</si>
  <si>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</si>
  <si>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</si>
  <si>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</si>
  <si>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</si>
  <si>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</si>
  <si>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</si>
  <si>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</si>
  <si>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</si>
  <si>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</si>
  <si>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</si>
  <si>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</si>
  <si>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</si>
  <si>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</si>
  <si>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</si>
  <si>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</si>
  <si>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</si>
  <si>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</si>
  <si>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</si>
  <si>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</si>
  <si>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</si>
  <si>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</si>
  <si>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</si>
  <si>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</si>
  <si>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</si>
  <si>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</si>
  <si>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</si>
  <si>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</si>
  <si>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</si>
  <si>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</si>
  <si>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</si>
  <si>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</si>
  <si>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</si>
  <si>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</si>
  <si>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</si>
  <si>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</si>
  <si>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</si>
  <si>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</si>
  <si>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</si>
  <si>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</si>
  <si>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</si>
  <si>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</si>
  <si>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</si>
  <si>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</si>
  <si>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</si>
  <si>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</si>
  <si>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</si>
  <si>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</si>
  <si>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</si>
  <si>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</si>
  <si>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</si>
  <si>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</si>
  <si>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</si>
  <si>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</si>
  <si>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</si>
  <si>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</si>
  <si>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</si>
  <si>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</si>
  <si>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</si>
  <si>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</si>
  <si>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</si>
  <si>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</si>
  <si>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</si>
  <si>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</si>
  <si>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</si>
  <si>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</si>
  <si>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</si>
  <si>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</si>
  <si>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</si>
  <si>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</si>
  <si>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</si>
  <si>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</si>
  <si>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</si>
  <si>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</si>
  <si>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</si>
  <si>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</si>
  <si>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</si>
  <si>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</si>
  <si>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</si>
  <si>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</si>
  <si>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</si>
  <si>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</si>
  <si>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</si>
  <si>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</si>
  <si>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</si>
  <si>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</si>
  <si>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</si>
  <si>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</si>
  <si>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</si>
  <si>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</si>
  <si>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</si>
  <si>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</si>
  <si>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</si>
  <si>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</si>
  <si>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</si>
  <si>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</si>
  <si>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</si>
  <si>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</si>
  <si>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</si>
  <si>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</si>
  <si>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</si>
  <si>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</si>
  <si>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</si>
  <si>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</si>
  <si>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</si>
  <si>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</si>
  <si>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</si>
  <si>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</si>
  <si>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</si>
  <si>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</si>
  <si>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</si>
  <si>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</si>
  <si>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</si>
  <si>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</si>
  <si>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</si>
  <si>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</si>
  <si>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</si>
  <si>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</si>
  <si>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</si>
  <si>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</si>
  <si>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</si>
  <si>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</si>
  <si>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</si>
  <si>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</si>
  <si>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</si>
  <si>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</si>
  <si>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</si>
  <si>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</si>
  <si>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</si>
  <si>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</si>
  <si>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</si>
  <si>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</si>
  <si>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</si>
  <si>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</si>
  <si>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</si>
  <si>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</si>
  <si>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</si>
  <si>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</si>
  <si>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</si>
  <si>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</si>
  <si>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</si>
  <si>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</si>
  <si>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</si>
  <si>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</si>
  <si>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</si>
  <si>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</si>
  <si>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</si>
  <si>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</si>
  <si>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</si>
  <si>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</si>
  <si>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</si>
  <si>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</si>
  <si>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</si>
  <si>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</si>
  <si>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</si>
  <si>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</si>
  <si>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</si>
  <si>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</si>
  <si>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</si>
  <si>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</si>
  <si>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</si>
  <si>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</si>
  <si>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</si>
  <si>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</si>
  <si>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</si>
  <si>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</si>
  <si>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</si>
  <si>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</si>
  <si>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</si>
  <si>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</si>
  <si>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</si>
  <si>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</si>
  <si>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</si>
  <si>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</si>
  <si>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</si>
  <si>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</si>
  <si>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</si>
  <si>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</si>
  <si>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</si>
  <si>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</si>
  <si>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</si>
  <si>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</si>
  <si>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</si>
  <si>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</si>
  <si>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</si>
  <si>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</si>
  <si>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</si>
  <si>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</si>
  <si>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</si>
  <si>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</si>
  <si>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</si>
  <si>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</si>
  <si>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</si>
  <si>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</si>
  <si>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</si>
  <si>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</si>
  <si>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</si>
  <si>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</si>
  <si>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</si>
  <si>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</si>
  <si>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</si>
  <si>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</si>
  <si>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</si>
  <si>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</si>
  <si>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</si>
  <si>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</si>
  <si>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</si>
  <si>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</si>
  <si>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</si>
  <si>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</si>
  <si>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</si>
  <si>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</si>
  <si>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</si>
  <si>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</si>
  <si>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</si>
  <si>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</si>
  <si>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</si>
  <si>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</si>
  <si>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</si>
  <si>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</si>
  <si>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</si>
  <si>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</si>
  <si>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</si>
  <si>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</si>
  <si>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</si>
  <si>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</si>
  <si>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</si>
  <si>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</si>
  <si>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</si>
  <si>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</si>
  <si>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</si>
  <si>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</si>
  <si>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</si>
  <si>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</si>
  <si>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</si>
  <si>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</si>
  <si>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</si>
  <si>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</si>
  <si>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</si>
  <si>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</si>
  <si>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</si>
  <si>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</si>
  <si>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</si>
  <si>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</si>
  <si>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</si>
  <si>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</si>
  <si>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</si>
  <si>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</si>
  <si>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</si>
  <si>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</si>
  <si>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</si>
  <si>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</si>
  <si>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</si>
  <si>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</si>
  <si>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</si>
  <si>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</si>
  <si>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</si>
  <si>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</si>
  <si>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</si>
  <si>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</si>
  <si>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</si>
  <si>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</si>
  <si>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</si>
  <si>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</si>
  <si>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</si>
  <si>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</si>
  <si>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</si>
  <si>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</si>
  <si>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</si>
  <si>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</si>
  <si>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</si>
  <si>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</si>
  <si>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</si>
  <si>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</si>
  <si>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</si>
  <si>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</si>
  <si>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</si>
  <si>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</si>
  <si>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</si>
  <si>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</si>
  <si>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</si>
  <si>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</si>
  <si>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</si>
  <si>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</si>
  <si>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</si>
  <si>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</si>
  <si>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</si>
  <si>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</si>
  <si>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</si>
  <si>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</si>
  <si>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</si>
  <si>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</si>
  <si>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</si>
  <si>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</si>
  <si>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</si>
  <si>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</si>
  <si>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</si>
  <si>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</si>
  <si>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</si>
  <si>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</si>
  <si>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</si>
  <si>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</si>
  <si>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</si>
  <si>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</si>
  <si>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</si>
  <si>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</si>
  <si>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</si>
  <si>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</si>
  <si>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</si>
  <si>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</si>
  <si>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</si>
  <si>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</si>
  <si>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</si>
  <si>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</si>
  <si>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</si>
  <si>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</si>
  <si>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</si>
  <si>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</si>
  <si>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</si>
  <si>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</si>
  <si>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</si>
  <si>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</si>
  <si>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</si>
  <si>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</si>
  <si>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</si>
  <si>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</si>
  <si>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</si>
  <si>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</si>
  <si>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</si>
  <si>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</si>
  <si>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</si>
  <si>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</si>
  <si>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</si>
  <si>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</si>
  <si>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</si>
  <si>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</si>
  <si>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</si>
  <si>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</si>
  <si>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</si>
  <si>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</si>
  <si>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</si>
  <si>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</si>
  <si>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</si>
  <si>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</si>
  <si>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</si>
  <si>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</si>
  <si>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</si>
  <si>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</si>
  <si>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</si>
  <si>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</si>
  <si>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</si>
  <si>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</si>
  <si>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</si>
  <si>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</si>
  <si>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</si>
  <si>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</si>
  <si>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</si>
  <si>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</si>
  <si>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</si>
  <si>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</si>
  <si>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</si>
  <si>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</si>
  <si>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</si>
  <si>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</si>
  <si>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</si>
  <si>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</si>
  <si>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</si>
  <si>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</si>
  <si>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</si>
  <si>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</si>
  <si>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</si>
  <si>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</si>
  <si>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</si>
  <si>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</si>
  <si>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</si>
  <si>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</si>
  <si>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</si>
  <si>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</si>
  <si>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</si>
  <si>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</si>
  <si>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</si>
  <si>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</si>
  <si>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</si>
  <si>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</si>
  <si>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</si>
  <si>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</si>
  <si>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</si>
  <si>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</si>
  <si>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</si>
  <si>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</si>
  <si>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</si>
  <si>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</si>
  <si>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</si>
  <si>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</si>
  <si>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</si>
  <si>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</si>
  <si>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</si>
  <si>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</si>
  <si>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</si>
  <si>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</si>
  <si>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</si>
  <si>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</si>
  <si>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</si>
  <si>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</si>
  <si>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</si>
  <si>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</si>
  <si>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</si>
  <si>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</si>
  <si>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</si>
  <si>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</si>
  <si>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</si>
  <si>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</si>
  <si>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</si>
  <si>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</si>
  <si>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</si>
  <si>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</si>
  <si>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</si>
  <si>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</si>
  <si>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</si>
  <si>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</si>
  <si>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</si>
  <si>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</si>
  <si>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</si>
  <si>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</si>
  <si>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</si>
  <si>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</si>
  <si>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</si>
  <si>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</si>
  <si>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</si>
  <si>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</si>
  <si>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</si>
  <si>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</si>
  <si>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</si>
  <si>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</si>
  <si>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</si>
  <si>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</si>
  <si>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</si>
  <si>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</si>
  <si>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</si>
  <si>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</si>
  <si>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</si>
  <si>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</si>
  <si>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</si>
  <si>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</si>
  <si>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</si>
  <si>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</si>
  <si>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</si>
  <si>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</si>
  <si>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</si>
  <si>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</si>
  <si>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</si>
  <si>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</si>
  <si>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</si>
  <si>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</si>
  <si>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</si>
  <si>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</si>
  <si>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</si>
  <si>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</si>
  <si>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</si>
  <si>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</si>
  <si>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</si>
  <si>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</si>
  <si>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</si>
  <si>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</si>
  <si>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</si>
  <si>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</si>
  <si>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</si>
  <si>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</si>
  <si>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</si>
  <si>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</si>
  <si>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</si>
  <si>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</si>
  <si>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</si>
  <si>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</si>
  <si>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</si>
  <si>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</si>
  <si>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</si>
  <si>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</si>
  <si>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</si>
  <si>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</si>
  <si>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</si>
  <si>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</si>
  <si>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</si>
  <si>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</si>
  <si>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</si>
  <si>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</si>
  <si>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</si>
  <si>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</si>
  <si>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</si>
  <si>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</si>
  <si>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</si>
  <si>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</si>
  <si>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</si>
  <si>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</si>
  <si>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</si>
  <si>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</si>
  <si>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</si>
  <si>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</si>
  <si>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</si>
  <si>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</si>
  <si>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</si>
  <si>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</si>
  <si>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</si>
  <si>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</si>
  <si>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</si>
  <si>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</si>
  <si>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</si>
  <si>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</si>
  <si>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</si>
  <si>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</si>
  <si>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</si>
  <si>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</si>
  <si>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</si>
  <si>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</si>
  <si>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</si>
  <si>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</si>
  <si>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</si>
  <si>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</si>
  <si>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</si>
  <si>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</si>
  <si>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</si>
  <si>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</si>
  <si>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</si>
  <si>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</si>
  <si>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</si>
  <si>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</si>
  <si>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</si>
  <si>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</si>
  <si>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</si>
  <si>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</si>
  <si>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</si>
  <si>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</si>
  <si>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</si>
  <si>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</si>
  <si>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</si>
  <si>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</si>
  <si>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</si>
  <si>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</si>
  <si>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</si>
  <si>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</si>
  <si>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</si>
  <si>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</si>
  <si>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</si>
  <si>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</si>
  <si>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</si>
  <si>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</si>
  <si>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</si>
  <si>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</si>
  <si>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</si>
  <si>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</si>
  <si>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</si>
  <si>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</si>
  <si>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</si>
  <si>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</si>
  <si>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</si>
  <si>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</si>
  <si>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</si>
  <si>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</si>
  <si>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</si>
  <si>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</si>
  <si>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</si>
  <si>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</si>
  <si>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</si>
  <si>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</si>
  <si>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</si>
  <si>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</si>
  <si>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</si>
  <si>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</si>
  <si>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</si>
  <si>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</si>
  <si>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</si>
  <si>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</si>
  <si>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</si>
  <si>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</si>
  <si>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</si>
  <si>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</si>
  <si>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</si>
  <si>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</si>
  <si>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</si>
  <si>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</si>
  <si>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</si>
  <si>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</si>
  <si>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</si>
  <si>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</si>
  <si>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</si>
  <si>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</si>
  <si>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</si>
  <si>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</si>
  <si>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</si>
  <si>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</si>
  <si>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</si>
  <si>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</si>
  <si>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</si>
  <si>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</si>
  <si>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</si>
  <si>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</si>
  <si>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</si>
  <si>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</si>
  <si>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</si>
  <si>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</si>
  <si>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</si>
  <si>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</si>
  <si>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</si>
  <si>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</si>
  <si>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</si>
  <si>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</si>
  <si>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</si>
  <si>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</si>
  <si>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</si>
  <si>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</si>
  <si>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</si>
  <si>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</si>
  <si>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</si>
  <si>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</si>
  <si>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</si>
  <si>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</si>
  <si>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</si>
  <si>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</si>
  <si>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</si>
  <si>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</si>
  <si>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</si>
  <si>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</si>
  <si>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</si>
  <si>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</si>
  <si>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</si>
  <si>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</si>
  <si>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</si>
  <si>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</si>
  <si>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</si>
  <si>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</si>
  <si>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</si>
  <si>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</si>
  <si>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</si>
  <si>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</si>
  <si>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</si>
  <si>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</si>
  <si>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</si>
  <si>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</si>
  <si>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</si>
  <si>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</si>
  <si>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</si>
  <si>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</si>
  <si>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</si>
  <si>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</si>
  <si>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</si>
  <si>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</si>
  <si>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</si>
  <si>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</si>
  <si>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</si>
  <si>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</si>
  <si>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</si>
  <si>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</si>
  <si>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</si>
  <si>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</si>
  <si>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</si>
  <si>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</si>
  <si>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</si>
  <si>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</si>
  <si>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</si>
  <si>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</si>
  <si>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</si>
  <si>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</si>
  <si>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</si>
  <si>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</si>
  <si>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</si>
  <si>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</si>
  <si>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</si>
  <si>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</si>
  <si>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</si>
  <si>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</si>
  <si>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</si>
  <si>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</si>
  <si>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</si>
  <si>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</si>
  <si>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</si>
  <si>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</si>
  <si>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</si>
  <si>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</si>
  <si>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</si>
  <si>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</si>
  <si>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</si>
  <si>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</si>
  <si>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</si>
  <si>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</si>
  <si>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</si>
  <si>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</si>
  <si>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</si>
  <si>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</si>
  <si>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</si>
  <si>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</si>
  <si>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</si>
  <si>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</si>
  <si>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</si>
  <si>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</si>
  <si>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</si>
  <si>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</si>
  <si>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</si>
  <si>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</si>
  <si>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</si>
  <si>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</si>
  <si>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</si>
  <si>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</si>
  <si>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</si>
  <si>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</si>
  <si>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</si>
  <si>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</si>
  <si>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</si>
  <si>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</si>
  <si>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</si>
  <si>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</si>
  <si>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</si>
  <si>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</si>
  <si>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</si>
  <si>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</si>
  <si>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</si>
  <si>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</si>
  <si>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</si>
  <si>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</si>
  <si>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</si>
  <si>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</si>
  <si>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</si>
  <si>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</si>
  <si>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</si>
  <si>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</si>
  <si>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</si>
  <si>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</si>
  <si>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</si>
  <si>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</si>
  <si>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</si>
  <si>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</si>
  <si>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</si>
  <si>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</si>
  <si>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</si>
  <si>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</si>
  <si>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</si>
  <si>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</si>
  <si>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</si>
  <si>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</si>
  <si>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</si>
  <si>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</si>
  <si>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</si>
  <si>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</si>
  <si>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</si>
  <si>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</si>
  <si>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</si>
  <si>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</si>
  <si>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</si>
  <si>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</si>
  <si>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</si>
  <si>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</si>
  <si>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</si>
  <si>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</si>
  <si>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</si>
  <si>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</si>
  <si>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</si>
  <si>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</si>
  <si>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</si>
  <si>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</si>
  <si>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</si>
  <si>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</si>
  <si>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</si>
  <si>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</si>
  <si>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</si>
  <si>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</si>
  <si>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</si>
  <si>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</si>
  <si>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</si>
  <si>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</si>
  <si>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</si>
  <si>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</si>
  <si>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</si>
  <si>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</si>
  <si>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</si>
  <si>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</si>
  <si>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</si>
  <si>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</si>
  <si>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</si>
  <si>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</si>
  <si>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</si>
  <si>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</si>
  <si>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</si>
  <si>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</si>
  <si>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</si>
  <si>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</si>
  <si>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</si>
  <si>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</si>
  <si>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</si>
  <si>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</si>
  <si>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</si>
  <si>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</si>
  <si>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</si>
  <si>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</si>
  <si>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</si>
  <si>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</si>
  <si>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</si>
  <si>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</si>
  <si>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</si>
  <si>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</si>
  <si>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</si>
  <si>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</si>
  <si>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</si>
  <si>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</si>
  <si>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</si>
  <si>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</si>
  <si>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</si>
  <si>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</si>
  <si>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</si>
  <si>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</si>
  <si>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</si>
  <si>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</si>
  <si>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</si>
  <si>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</si>
  <si>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</si>
  <si>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</si>
  <si>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</si>
  <si>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</si>
  <si>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</si>
  <si>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</si>
  <si>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</si>
  <si>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</si>
  <si>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</si>
  <si>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</si>
  <si>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</si>
  <si>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</si>
  <si>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</si>
  <si>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</si>
  <si>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</si>
  <si>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</si>
  <si>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</si>
  <si>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</si>
  <si>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</si>
  <si>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</si>
  <si>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</si>
  <si>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</si>
  <si>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</si>
  <si>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</si>
  <si>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</si>
  <si>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</si>
  <si>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</si>
  <si>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</si>
  <si>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</si>
  <si>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</si>
  <si>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</si>
  <si>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</si>
  <si>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</si>
  <si>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</si>
  <si>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</si>
  <si>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</si>
  <si>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</si>
  <si>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</si>
  <si>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</si>
  <si>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</si>
  <si>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</si>
  <si>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</si>
  <si>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</si>
  <si>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</si>
  <si>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</si>
  <si>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</si>
  <si>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</si>
  <si>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</si>
  <si>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</si>
  <si>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</si>
  <si>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</si>
  <si>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</si>
  <si>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</si>
  <si>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</si>
  <si>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</si>
  <si>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</si>
  <si>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</si>
  <si>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</si>
  <si>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</si>
  <si>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</si>
  <si>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</si>
  <si>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</si>
  <si>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</si>
  <si>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</si>
  <si>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</si>
  <si>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</si>
  <si>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</si>
  <si>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</si>
  <si>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</si>
  <si>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</si>
  <si>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</si>
  <si>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</si>
  <si>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</si>
  <si>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</si>
  <si>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</si>
  <si>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</si>
  <si>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</si>
  <si>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</si>
  <si>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</si>
  <si>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</si>
  <si>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</si>
  <si>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</si>
  <si>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</si>
  <si>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</si>
  <si>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</si>
  <si>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</si>
  <si>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</si>
  <si>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</si>
  <si>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</si>
  <si>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</si>
  <si>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</si>
  <si>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</si>
  <si>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</si>
  <si>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</si>
  <si>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</si>
  <si>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</si>
  <si>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</si>
  <si>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</si>
  <si>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</si>
  <si>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</si>
  <si>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</si>
  <si>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</si>
  <si>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</si>
  <si>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</si>
  <si>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</si>
  <si>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</si>
  <si>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</si>
  <si>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</si>
  <si>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</si>
  <si>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</si>
  <si>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</si>
  <si>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</si>
  <si>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</si>
  <si>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</si>
  <si>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</si>
  <si>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</si>
  <si>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</si>
  <si>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</si>
  <si>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</si>
  <si>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</si>
  <si>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</si>
  <si>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</si>
  <si>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</si>
  <si>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</si>
  <si>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</si>
  <si>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</si>
  <si>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</si>
  <si>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</si>
  <si>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</si>
  <si>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</si>
  <si>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</si>
  <si>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</si>
  <si>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</si>
  <si>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</si>
  <si>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</si>
  <si>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</si>
  <si>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</si>
  <si>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</si>
  <si>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</si>
  <si>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</si>
  <si>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</si>
  <si>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</si>
  <si>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</si>
  <si>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</si>
  <si>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</si>
  <si>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</si>
  <si>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</si>
  <si>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</si>
  <si>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</si>
  <si>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</si>
  <si>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</si>
  <si>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</si>
  <si>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</si>
  <si>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</si>
  <si>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</si>
  <si>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</si>
  <si>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</si>
  <si>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</si>
  <si>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</si>
  <si>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</si>
  <si>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</si>
  <si>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</si>
  <si>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</si>
  <si>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</si>
  <si>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</si>
  <si>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</si>
  <si>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</si>
  <si>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</si>
  <si>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</si>
  <si>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</si>
  <si>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</si>
  <si>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</si>
  <si>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</si>
  <si>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</si>
  <si>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</si>
  <si>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</si>
  <si>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</si>
  <si>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</si>
  <si>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</si>
  <si>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</si>
  <si>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</si>
  <si>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</si>
  <si>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</si>
  <si>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</si>
  <si>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</si>
  <si>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</si>
  <si>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</si>
  <si>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</si>
  <si>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</si>
  <si>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</si>
  <si>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</si>
  <si>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</si>
  <si>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</si>
  <si>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</si>
  <si>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</si>
  <si>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</si>
  <si>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</si>
  <si>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</si>
  <si>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</si>
  <si>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</si>
  <si>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</si>
  <si>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</si>
  <si>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</si>
  <si>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</si>
  <si>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</si>
  <si>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</si>
  <si>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</si>
  <si>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</si>
  <si>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</si>
  <si>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</si>
  <si>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</si>
  <si>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</si>
  <si>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</si>
  <si>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</si>
  <si>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</si>
  <si>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</si>
  <si>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</si>
  <si>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</si>
  <si>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</si>
  <si>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</si>
  <si>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</si>
  <si>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</si>
  <si>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</si>
  <si>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</si>
  <si>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</si>
  <si>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</si>
  <si>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</si>
  <si>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</si>
  <si>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</si>
  <si>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</si>
  <si>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</si>
  <si>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</si>
  <si>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</si>
  <si>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</si>
  <si>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</si>
  <si>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</si>
  <si>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</si>
  <si>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</si>
  <si>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</si>
  <si>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</si>
  <si>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</si>
  <si>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</si>
  <si>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</si>
  <si>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</si>
  <si>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</si>
  <si>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</si>
  <si>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</si>
  <si>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</si>
  <si>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</si>
  <si>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</si>
  <si>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</si>
  <si>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</si>
  <si>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</si>
  <si>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</si>
  <si>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</si>
  <si>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</si>
  <si>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</si>
  <si>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</si>
  <si>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</si>
  <si>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</si>
  <si>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</si>
  <si>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</si>
  <si>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</si>
  <si>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</si>
  <si>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</si>
  <si>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</si>
  <si>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</si>
  <si>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</si>
  <si>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</si>
  <si>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</si>
  <si>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</si>
  <si>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</si>
  <si>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</si>
  <si>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</si>
  <si>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</si>
  <si>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</si>
  <si>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</si>
  <si>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</si>
  <si>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</si>
  <si>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</si>
  <si>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</si>
  <si>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</si>
  <si>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</si>
  <si>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</si>
  <si>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</si>
  <si>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</si>
  <si>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</si>
  <si>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</si>
  <si>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</si>
  <si>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</si>
  <si>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</si>
  <si>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</si>
  <si>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</si>
  <si>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</si>
  <si>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</si>
  <si>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</si>
  <si>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</si>
  <si>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</si>
  <si>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</si>
  <si>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</si>
  <si>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</si>
  <si>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</si>
  <si>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</si>
  <si>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</si>
  <si>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</si>
  <si>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</si>
  <si>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</si>
  <si>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</si>
  <si>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</si>
  <si>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</si>
  <si>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</si>
  <si>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</si>
  <si>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</si>
  <si>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</si>
  <si>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</si>
  <si>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</si>
  <si>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</si>
  <si>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</si>
  <si>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</si>
  <si>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</si>
  <si>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</si>
  <si>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</si>
  <si>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</si>
  <si>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</si>
  <si>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</si>
  <si>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</si>
  <si>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</si>
  <si>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</si>
  <si>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</si>
  <si>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</si>
  <si>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</si>
  <si>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</si>
  <si>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</si>
  <si>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</si>
  <si>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</si>
  <si>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</si>
  <si>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</si>
  <si>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</si>
  <si>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</si>
  <si>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</si>
  <si>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</si>
  <si>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</si>
  <si>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</si>
  <si>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</si>
  <si>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</si>
  <si>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</si>
  <si>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</si>
  <si>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</si>
  <si>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</si>
  <si>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</si>
  <si>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</si>
  <si>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</si>
  <si>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</si>
  <si>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</si>
  <si>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</si>
  <si>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</si>
  <si>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</si>
  <si>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</si>
  <si>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</si>
  <si>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</si>
  <si>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</si>
  <si>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</si>
  <si>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</si>
  <si>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</si>
  <si>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</si>
  <si>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</si>
  <si>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</si>
  <si>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</si>
  <si>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</si>
  <si>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</si>
  <si>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</si>
  <si>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</si>
  <si>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</si>
  <si>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</si>
  <si>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</si>
  <si>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</si>
  <si>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</si>
  <si>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</si>
  <si>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</si>
  <si>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</si>
  <si>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</si>
  <si>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</si>
  <si>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</si>
  <si>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</si>
  <si>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</si>
  <si>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</si>
  <si>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</si>
  <si>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</si>
  <si>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</si>
  <si>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</si>
  <si>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</si>
  <si>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</si>
  <si>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</si>
  <si>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</si>
  <si>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</si>
  <si>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</si>
  <si>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</si>
  <si>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</si>
  <si>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</si>
  <si>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</si>
  <si>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</si>
  <si>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</si>
  <si>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</si>
  <si>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</si>
  <si>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</si>
  <si>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</si>
  <si>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</si>
  <si>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</si>
  <si>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</si>
  <si>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</si>
  <si>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</si>
  <si>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</si>
  <si>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</si>
  <si>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</si>
  <si>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</si>
  <si>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</si>
  <si>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</si>
  <si>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</si>
  <si>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</si>
  <si>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</si>
  <si>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</si>
  <si>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</si>
  <si>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</si>
  <si>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</si>
  <si>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</si>
  <si>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</si>
  <si>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</si>
  <si>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</si>
  <si>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</si>
  <si>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</si>
  <si>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</si>
  <si>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</si>
  <si>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</si>
  <si>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</si>
  <si>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</si>
  <si>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</si>
  <si>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</si>
  <si>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</si>
  <si>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</si>
  <si>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</si>
  <si>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</si>
  <si>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</si>
  <si>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</si>
  <si>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</si>
  <si>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</si>
  <si>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</si>
  <si>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</si>
  <si>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</si>
  <si>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</si>
  <si>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</si>
  <si>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</si>
  <si>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</si>
  <si>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</si>
  <si>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</si>
  <si>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</si>
  <si>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</si>
  <si>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</si>
  <si>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</si>
  <si>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</si>
  <si>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</si>
  <si>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</si>
  <si>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</si>
  <si>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</si>
  <si>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</si>
  <si>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</si>
  <si>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</si>
  <si>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</si>
  <si>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</si>
  <si>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</si>
  <si>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</si>
  <si>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</si>
  <si>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</si>
  <si>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</si>
  <si>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</si>
  <si>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</si>
  <si>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</si>
  <si>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</si>
  <si>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</si>
  <si>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</si>
  <si>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</si>
  <si>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</si>
  <si>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</si>
  <si>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</si>
  <si>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</si>
  <si>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</si>
  <si>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</si>
  <si>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</si>
  <si>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</si>
  <si>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</si>
  <si>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</si>
  <si>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</si>
  <si>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</si>
  <si>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</si>
  <si>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</si>
  <si>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</si>
  <si>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</si>
  <si>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</si>
  <si>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</si>
  <si>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</si>
  <si>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</si>
  <si>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</si>
  <si>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</si>
  <si>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</si>
  <si>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</si>
  <si>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</si>
  <si>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</si>
  <si>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</si>
  <si>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</si>
  <si>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</si>
  <si>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</si>
  <si>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</si>
  <si>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</si>
  <si>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</si>
  <si>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</si>
  <si>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</si>
  <si>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</si>
  <si>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</si>
  <si>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</si>
  <si>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</si>
  <si>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</si>
  <si>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</si>
  <si>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</si>
  <si>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</si>
  <si>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</si>
  <si>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</si>
  <si>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</si>
  <si>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</si>
  <si>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</si>
  <si>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</si>
  <si>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</si>
  <si>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</si>
  <si>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</si>
  <si>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</si>
  <si>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</si>
  <si>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</si>
  <si>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</si>
  <si>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</si>
  <si>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</si>
  <si>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</si>
  <si>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</si>
  <si>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</si>
  <si>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</si>
  <si>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</si>
  <si>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</si>
  <si>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</si>
  <si>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</si>
  <si>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</si>
  <si>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</si>
  <si>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</si>
  <si>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</si>
  <si>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</si>
  <si>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</si>
  <si>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</si>
  <si>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</si>
  <si>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</si>
  <si>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</si>
  <si>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</si>
  <si>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</si>
  <si>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</si>
  <si>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</si>
  <si>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</si>
  <si>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</si>
  <si>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</si>
  <si>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</si>
  <si>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</si>
  <si>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</si>
  <si>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</si>
  <si>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</si>
  <si>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</si>
  <si>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</si>
  <si>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</si>
  <si>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</si>
  <si>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</si>
  <si>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</si>
  <si>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</si>
  <si>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</si>
  <si>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</si>
  <si>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</si>
  <si>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</si>
  <si>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</si>
  <si>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</si>
  <si>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</si>
  <si>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</si>
  <si>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</si>
  <si>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</si>
  <si>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</si>
  <si>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</si>
  <si>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</si>
  <si>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</si>
  <si>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</si>
  <si>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</si>
  <si>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</si>
  <si>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</si>
  <si>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</si>
  <si>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</si>
  <si>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</si>
  <si>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</si>
  <si>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</si>
  <si>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</si>
  <si>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</si>
  <si>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</si>
  <si>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</si>
  <si>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</si>
  <si>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</si>
  <si>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</si>
  <si>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</si>
  <si>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</si>
  <si>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</si>
  <si>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</si>
  <si>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</si>
  <si>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</si>
  <si>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</si>
  <si>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</si>
  <si>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</si>
  <si>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</si>
  <si>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</si>
  <si>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</si>
  <si>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</si>
  <si>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</si>
  <si>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</si>
  <si>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</si>
  <si>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</si>
  <si>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</si>
  <si>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</si>
  <si>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</si>
  <si>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</si>
  <si>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</si>
  <si>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</si>
  <si>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</si>
  <si>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</si>
  <si>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</si>
  <si>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</si>
  <si>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</si>
  <si>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</si>
  <si>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</si>
  <si>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</si>
  <si>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</si>
  <si>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</si>
  <si>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</si>
  <si>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</si>
  <si>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</si>
  <si>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</si>
  <si>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</si>
  <si>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</si>
  <si>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</si>
  <si>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</si>
  <si>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</si>
  <si>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</si>
  <si>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</si>
  <si>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</si>
  <si>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</si>
  <si>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</si>
  <si>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</si>
  <si>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</si>
  <si>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</si>
  <si>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</si>
  <si>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</si>
  <si>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</si>
  <si>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</si>
  <si>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</si>
  <si>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</si>
  <si>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</si>
  <si>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</si>
  <si>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</si>
  <si>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</si>
  <si>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</si>
  <si>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</si>
  <si>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</si>
  <si>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</si>
  <si>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</si>
  <si>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</si>
  <si>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</si>
  <si>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</si>
  <si>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</si>
  <si>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</si>
  <si>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</si>
  <si>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</si>
  <si>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</si>
  <si>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</si>
  <si>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</si>
  <si>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</si>
  <si>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</si>
  <si>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</si>
  <si>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</si>
  <si>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</si>
  <si>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</si>
  <si>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</si>
  <si>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</si>
  <si>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</si>
  <si>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</si>
  <si>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</si>
  <si>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</si>
  <si>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</si>
  <si>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</si>
  <si>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</si>
  <si>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</si>
  <si>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</si>
  <si>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</si>
  <si>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</si>
  <si>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</si>
  <si>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</si>
  <si>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</si>
  <si>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</si>
  <si>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</si>
  <si>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</si>
  <si>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</si>
  <si>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</si>
  <si>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</si>
  <si>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</si>
  <si>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</si>
  <si>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</si>
  <si>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</si>
  <si>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</si>
  <si>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</si>
  <si>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</si>
  <si>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</si>
  <si>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</si>
  <si>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</si>
  <si>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</si>
  <si>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</si>
  <si>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</si>
  <si>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</si>
  <si>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</si>
  <si>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</si>
  <si>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</si>
  <si>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</si>
  <si>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</si>
  <si>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</si>
  <si>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</si>
  <si>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</si>
  <si>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</si>
  <si>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</si>
  <si>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</si>
  <si>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</si>
  <si>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</si>
  <si>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</si>
  <si>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</si>
  <si>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</si>
  <si>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</si>
  <si>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</si>
  <si>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</si>
  <si>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</si>
  <si>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</si>
  <si>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</si>
  <si>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</si>
  <si>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</si>
  <si>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</si>
  <si>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</si>
  <si>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</si>
  <si>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</si>
  <si>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</si>
  <si>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</si>
  <si>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</si>
  <si>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</si>
  <si>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</si>
  <si>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</si>
  <si>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</si>
  <si>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</si>
  <si>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</si>
  <si>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</si>
  <si>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</si>
  <si>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</si>
  <si>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</si>
  <si>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</si>
  <si>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</si>
  <si>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</si>
  <si>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</si>
  <si>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</si>
  <si>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</si>
  <si>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</si>
  <si>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</si>
  <si>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</si>
  <si>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</si>
  <si>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</si>
  <si>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</si>
  <si>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</si>
  <si>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</si>
  <si>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</si>
  <si>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</si>
  <si>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</si>
  <si>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</si>
  <si>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</si>
  <si>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</si>
  <si>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</si>
  <si>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</si>
  <si>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</si>
  <si>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</si>
  <si>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</si>
  <si>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</si>
  <si>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</si>
  <si>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</si>
  <si>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</si>
  <si>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</si>
  <si>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</si>
  <si>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</si>
  <si>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</si>
  <si>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</si>
  <si>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</si>
  <si>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</si>
  <si>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</si>
  <si>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</si>
  <si>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</si>
  <si>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</si>
  <si>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</si>
  <si>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</si>
  <si>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</si>
  <si>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</si>
  <si>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</si>
  <si>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</si>
  <si>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</si>
  <si>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</si>
  <si>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</si>
  <si>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</si>
  <si>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</si>
  <si>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</si>
  <si>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</si>
  <si>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</si>
  <si>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</si>
  <si>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</si>
  <si>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</si>
  <si>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</si>
  <si>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</si>
  <si>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</si>
  <si>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</si>
  <si>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</si>
  <si>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</si>
  <si>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</si>
  <si>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</si>
  <si>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</si>
  <si>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</si>
  <si>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</si>
  <si>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</si>
  <si>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</si>
  <si>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</si>
  <si>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</si>
  <si>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</si>
  <si>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</si>
  <si>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</si>
  <si>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</si>
  <si>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</si>
  <si>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</si>
  <si>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</si>
  <si>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</si>
  <si>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</si>
  <si>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</si>
  <si>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</si>
  <si>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</si>
  <si>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</si>
  <si>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</si>
  <si>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</si>
  <si>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</si>
  <si>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</si>
  <si>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</si>
  <si>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</si>
  <si>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</si>
  <si>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</si>
  <si>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</si>
  <si>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</si>
  <si>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</si>
  <si>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</si>
  <si>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</si>
  <si>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</si>
  <si>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</si>
  <si>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</si>
  <si>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</si>
  <si>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</si>
  <si>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</si>
  <si>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</si>
  <si>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</si>
  <si>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</si>
  <si>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</si>
  <si>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</si>
  <si>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</si>
  <si>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</si>
  <si>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</si>
  <si>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</si>
  <si>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</si>
  <si>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</si>
  <si>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</si>
  <si>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</si>
  <si>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</si>
  <si>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</si>
  <si>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</si>
  <si>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</si>
  <si>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</si>
  <si>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</si>
  <si>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</si>
  <si>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</si>
  <si>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</si>
  <si>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</si>
  <si>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</si>
  <si>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</si>
  <si>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</si>
  <si>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</si>
  <si>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</si>
  <si>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</si>
  <si>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</si>
  <si>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</si>
  <si>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</si>
  <si>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</si>
  <si>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</si>
  <si>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</si>
  <si>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</si>
  <si>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</si>
  <si>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</si>
  <si>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</si>
  <si>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</si>
  <si>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</si>
  <si>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</si>
  <si>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</si>
  <si>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</si>
  <si>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</si>
  <si>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</si>
  <si>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</si>
  <si>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</si>
  <si>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</si>
  <si>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</si>
  <si>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</si>
  <si>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</si>
  <si>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</si>
  <si>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</si>
  <si>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</si>
  <si>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</si>
  <si>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</si>
  <si>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</si>
  <si>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</si>
  <si>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</si>
  <si>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</si>
  <si>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</si>
  <si>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</si>
  <si>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</si>
  <si>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</si>
  <si>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</si>
  <si>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</si>
  <si>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</si>
  <si>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</si>
  <si>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</si>
  <si>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</si>
  <si>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</si>
  <si>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</si>
  <si>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</si>
  <si>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</si>
  <si>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</si>
  <si>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</si>
  <si>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</si>
  <si>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</si>
  <si>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</si>
  <si>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</si>
  <si>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</si>
  <si>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</si>
  <si>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</si>
  <si>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</si>
  <si>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</si>
  <si>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</si>
  <si>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</si>
  <si>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</si>
  <si>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</si>
  <si>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</si>
  <si>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</si>
  <si>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</si>
  <si>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</si>
  <si>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</si>
  <si>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</si>
  <si>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</si>
  <si>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</si>
  <si>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</si>
  <si>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</si>
  <si>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</si>
  <si>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</si>
  <si>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</si>
  <si>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</si>
  <si>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</si>
  <si>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</si>
  <si>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</si>
  <si>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</si>
  <si>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</si>
  <si>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</si>
  <si>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</si>
  <si>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</si>
  <si>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</si>
  <si>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</si>
  <si>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</si>
  <si>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</si>
  <si>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</si>
  <si>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</si>
  <si>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</si>
  <si>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</si>
  <si>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</si>
  <si>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</si>
  <si>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</si>
  <si>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</si>
  <si>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</si>
  <si>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</si>
  <si>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</si>
  <si>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</si>
  <si>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</si>
  <si>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</si>
  <si>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</si>
  <si>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</si>
  <si>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</si>
  <si>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</si>
  <si>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</si>
  <si>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</si>
  <si>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</si>
  <si>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</si>
  <si>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</si>
  <si>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</si>
  <si>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</si>
  <si>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</si>
  <si>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</si>
  <si>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</si>
  <si>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</si>
  <si>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</si>
  <si>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</si>
  <si>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</si>
  <si>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</si>
  <si>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</si>
  <si>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</si>
  <si>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</si>
  <si>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</si>
  <si>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</si>
  <si>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</si>
  <si>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</si>
  <si>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</si>
  <si>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</si>
  <si>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</si>
  <si>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</si>
  <si>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</si>
  <si>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</si>
  <si>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</si>
  <si>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</si>
  <si>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</si>
  <si>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</si>
  <si>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</si>
  <si>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</si>
  <si>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</si>
  <si>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</si>
  <si>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</si>
  <si>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</si>
  <si>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</si>
  <si>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</si>
  <si>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</si>
  <si>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</si>
  <si>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</si>
  <si>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</si>
  <si>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</si>
  <si>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</si>
  <si>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</si>
  <si>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</si>
  <si>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</si>
  <si>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</si>
  <si>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</si>
  <si>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</si>
  <si>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</si>
  <si>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</si>
  <si>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</si>
  <si>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</si>
  <si>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</si>
  <si>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</si>
  <si>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</si>
  <si>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</si>
  <si>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</si>
  <si>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</si>
  <si>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</si>
  <si>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</si>
  <si>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</si>
  <si>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</si>
  <si>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</si>
  <si>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</si>
  <si>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</si>
  <si>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</si>
  <si>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</si>
  <si>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</si>
  <si>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</si>
  <si>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</si>
  <si>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</si>
  <si>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</si>
  <si>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</si>
  <si>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</si>
  <si>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</si>
  <si>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</si>
  <si>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</si>
  <si>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</si>
  <si>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</si>
  <si>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</si>
  <si>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</si>
  <si>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</si>
  <si>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</si>
  <si>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</si>
  <si>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</si>
  <si>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</si>
  <si>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</si>
  <si>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</si>
  <si>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</si>
  <si>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</si>
  <si>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</si>
  <si>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</si>
  <si>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</si>
  <si>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</si>
  <si>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</si>
  <si>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</si>
  <si>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</si>
  <si>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</si>
  <si>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</si>
  <si>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</si>
  <si>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</si>
  <si>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</si>
  <si>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</si>
  <si>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</si>
  <si>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</si>
  <si>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</si>
  <si>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</si>
  <si>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</si>
  <si>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</si>
  <si>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</si>
  <si>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</si>
  <si>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</si>
  <si>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</si>
  <si>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</si>
  <si>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</si>
  <si>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</si>
  <si>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</si>
  <si>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</si>
  <si>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</si>
  <si>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</si>
  <si>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</si>
  <si>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</si>
  <si>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</si>
  <si>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</si>
  <si>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</si>
  <si>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</si>
  <si>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</si>
  <si>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</si>
  <si>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</si>
  <si>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</si>
  <si>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</si>
  <si>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</si>
  <si>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</si>
  <si>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</si>
  <si>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</si>
  <si>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</si>
  <si>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</si>
  <si>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</si>
  <si>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</si>
  <si>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</si>
  <si>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</si>
  <si>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</si>
  <si>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</si>
  <si>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</si>
  <si>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</si>
  <si>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</si>
  <si>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</si>
  <si>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</si>
  <si>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</si>
  <si>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</si>
  <si>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</si>
  <si>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</si>
  <si>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</si>
  <si>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</si>
  <si>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</si>
  <si>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</si>
  <si>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</si>
  <si>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</si>
  <si>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</si>
  <si>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</si>
  <si>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</si>
  <si>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</si>
  <si>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</si>
  <si>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</si>
  <si>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</si>
  <si>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</si>
  <si>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</si>
  <si>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</si>
  <si>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</si>
  <si>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</si>
  <si>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</si>
  <si>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</si>
  <si>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</si>
  <si>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</si>
  <si>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</si>
  <si>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</si>
  <si>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</si>
  <si>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</si>
  <si>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</si>
  <si>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</si>
  <si>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</si>
  <si>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</si>
  <si>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</si>
  <si>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</si>
  <si>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</si>
  <si>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</si>
  <si>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</si>
  <si>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</si>
  <si>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</si>
  <si>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</si>
  <si>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</si>
  <si>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</si>
  <si>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</si>
  <si>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</si>
  <si>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</si>
  <si>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</si>
  <si>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</si>
  <si>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</si>
  <si>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</si>
  <si>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</si>
  <si>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</si>
  <si>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</si>
  <si>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</si>
  <si>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</si>
  <si>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</si>
  <si>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</si>
  <si>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</si>
  <si>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</si>
  <si>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</si>
  <si>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</si>
  <si>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</si>
  <si>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</si>
  <si>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</si>
  <si>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</si>
  <si>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</si>
  <si>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</si>
  <si>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</si>
  <si>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</si>
  <si>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</si>
  <si>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</si>
  <si>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</si>
  <si>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</si>
  <si>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</si>
  <si>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</si>
  <si>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</si>
  <si>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</si>
  <si>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</si>
  <si>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</si>
  <si>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</si>
  <si>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</si>
  <si>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</si>
  <si>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</si>
  <si>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</si>
  <si>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</si>
  <si>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</si>
  <si>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</si>
  <si>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</si>
  <si>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</si>
  <si>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</si>
  <si>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</si>
  <si>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</si>
  <si>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</si>
  <si>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</si>
  <si>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</si>
  <si>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</si>
  <si>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</si>
  <si>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</si>
  <si>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</si>
  <si>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</si>
  <si>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</si>
  <si>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</si>
  <si>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</si>
  <si>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</si>
  <si>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</si>
  <si>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</si>
  <si>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</si>
  <si>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</si>
  <si>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</si>
  <si>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</si>
  <si>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</si>
  <si>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</si>
  <si>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</si>
  <si>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</si>
  <si>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</si>
  <si>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</si>
  <si>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</si>
  <si>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</si>
  <si>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</si>
  <si>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</si>
  <si>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</si>
  <si>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</si>
  <si>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</si>
  <si>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</si>
  <si>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</si>
  <si>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</si>
  <si>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</si>
  <si>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</si>
  <si>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</si>
  <si>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</si>
  <si>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</si>
  <si>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</si>
  <si>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</si>
  <si>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</si>
  <si>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</si>
  <si>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</si>
  <si>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</si>
  <si>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</si>
  <si>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</si>
  <si>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</si>
  <si>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</si>
  <si>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</si>
  <si>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</si>
  <si>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</si>
  <si>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</si>
  <si>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</si>
  <si>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</si>
  <si>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</si>
  <si>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</si>
  <si>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</si>
  <si>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</si>
  <si>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</si>
  <si>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</si>
  <si>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</si>
  <si>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</si>
  <si>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</si>
  <si>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</si>
  <si>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</si>
  <si>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</si>
  <si>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</si>
  <si>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</si>
  <si>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</si>
  <si>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</si>
  <si>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</si>
  <si>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</si>
  <si>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</si>
  <si>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</si>
  <si>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</si>
  <si>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</si>
  <si>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</si>
  <si>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</si>
  <si>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</si>
  <si>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</si>
  <si>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</si>
  <si>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</si>
  <si>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</si>
  <si>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</si>
  <si>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</si>
  <si>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</si>
  <si>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</si>
  <si>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</si>
  <si>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</si>
  <si>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</si>
  <si>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</si>
  <si>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</si>
  <si>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</si>
  <si>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</si>
  <si>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</si>
  <si>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</si>
  <si>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</si>
  <si>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</si>
  <si>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</si>
  <si>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</si>
  <si>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</si>
  <si>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</si>
  <si>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</si>
  <si>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</si>
  <si>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</si>
  <si>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</si>
  <si>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</si>
  <si>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</si>
  <si>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</si>
  <si>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</si>
  <si>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</si>
  <si>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</si>
  <si>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</si>
  <si>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</si>
  <si>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</si>
  <si>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</si>
  <si>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</si>
  <si>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</si>
  <si>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</si>
  <si>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</si>
  <si>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</si>
  <si>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</si>
  <si>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</si>
  <si>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</si>
  <si>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</si>
  <si>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</si>
  <si>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</si>
  <si>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</si>
  <si>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</si>
  <si>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</si>
  <si>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</si>
  <si>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</si>
  <si>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</si>
  <si>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</si>
  <si>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</si>
  <si>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</si>
  <si>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</si>
  <si>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</si>
  <si>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</si>
  <si>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</si>
  <si>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</si>
  <si>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</si>
  <si>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</si>
  <si>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</si>
  <si>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</si>
  <si>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</si>
  <si>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</si>
  <si>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</si>
  <si>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</si>
  <si>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</si>
  <si>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</si>
  <si>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</si>
  <si>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</si>
  <si>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</si>
  <si>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</si>
  <si>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</si>
  <si>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</si>
  <si>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</si>
  <si>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</si>
  <si>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</si>
  <si>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</si>
  <si>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</si>
  <si>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</si>
  <si>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</si>
  <si>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</si>
  <si>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</si>
  <si>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</si>
  <si>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</si>
  <si>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</si>
  <si>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</si>
  <si>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</si>
  <si>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</si>
  <si>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</si>
  <si>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</si>
  <si>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</si>
  <si>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</si>
  <si>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</si>
  <si>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</si>
  <si>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</si>
  <si>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</si>
  <si>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</si>
  <si>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</si>
  <si>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</si>
  <si>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</si>
  <si>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</si>
  <si>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</si>
  <si>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</si>
  <si>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</si>
  <si>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</si>
  <si>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</si>
  <si>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</si>
  <si>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</si>
  <si>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</si>
  <si>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</si>
  <si>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</si>
  <si>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</si>
  <si>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</si>
  <si>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</si>
  <si>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</si>
  <si>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</si>
  <si>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</si>
  <si>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</si>
  <si>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</si>
  <si>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</si>
  <si>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</si>
  <si>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</si>
  <si>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</si>
  <si>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</si>
  <si>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</si>
  <si>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</si>
  <si>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</si>
  <si>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</si>
  <si>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</si>
  <si>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</si>
  <si>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</si>
  <si>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</si>
  <si>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</si>
  <si>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</si>
  <si>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</si>
  <si>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</si>
  <si>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</si>
  <si>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</si>
  <si>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</si>
  <si>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</si>
  <si>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</si>
  <si>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</si>
  <si>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</si>
  <si>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</si>
  <si>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</si>
  <si>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</si>
  <si>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</si>
  <si>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</si>
  <si>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</si>
  <si>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</si>
  <si>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</si>
  <si>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</si>
  <si>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</si>
  <si>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</si>
  <si>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</si>
  <si>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</si>
  <si>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</si>
  <si>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</si>
  <si>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</si>
  <si>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</si>
  <si>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</si>
  <si>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</si>
  <si>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</si>
  <si>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</si>
  <si>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</si>
  <si>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</si>
  <si>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</si>
  <si>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</si>
  <si>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</si>
  <si>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</si>
  <si>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</si>
  <si>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</si>
  <si>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</si>
  <si>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</si>
  <si>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</si>
  <si>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</si>
  <si>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</si>
  <si>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</si>
  <si>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</si>
  <si>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</si>
  <si>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</si>
  <si>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</si>
  <si>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</si>
  <si>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</si>
  <si>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</si>
  <si>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</si>
  <si>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</si>
  <si>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</si>
  <si>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</si>
  <si>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</si>
  <si>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</si>
  <si>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</si>
  <si>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</si>
  <si>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</si>
  <si>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</si>
  <si>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</si>
  <si>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</si>
  <si>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</si>
  <si>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</si>
  <si>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</si>
  <si>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</si>
  <si>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</si>
  <si>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</si>
  <si>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</si>
  <si>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</si>
  <si>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</si>
  <si>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</si>
  <si>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</si>
  <si>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</si>
  <si>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</si>
  <si>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</si>
  <si>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</si>
  <si>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</si>
  <si>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</si>
  <si>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</si>
  <si>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</si>
  <si>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</si>
  <si>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</si>
  <si>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</si>
  <si>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</si>
  <si>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</si>
  <si>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</si>
  <si>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</si>
  <si>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</si>
  <si>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</si>
  <si>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</si>
  <si>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</si>
  <si>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</si>
  <si>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</si>
  <si>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</si>
  <si>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</si>
  <si>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</si>
  <si>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</si>
  <si>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</si>
  <si>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</si>
  <si>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</si>
  <si>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</si>
  <si>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</si>
  <si>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</si>
  <si>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</si>
  <si>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</si>
  <si>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</si>
  <si>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</si>
  <si>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</si>
  <si>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</si>
  <si>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</si>
  <si>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</si>
  <si>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</si>
  <si>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</si>
  <si>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</si>
  <si>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</si>
  <si>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</si>
  <si>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</si>
  <si>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</si>
  <si>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</si>
  <si>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</si>
  <si>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</si>
  <si>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</si>
  <si>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</si>
  <si>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</si>
  <si>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</si>
  <si>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</si>
  <si>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</si>
  <si>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</si>
  <si>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</si>
  <si>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</si>
  <si>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</si>
  <si>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</si>
  <si>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</si>
  <si>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</si>
  <si>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</si>
  <si>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</si>
  <si>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</si>
  <si>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</si>
  <si>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</si>
  <si>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</si>
  <si>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</si>
  <si>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</si>
  <si>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</si>
  <si>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</si>
  <si>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</si>
  <si>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</si>
  <si>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</si>
  <si>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</si>
  <si>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</si>
  <si>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</si>
  <si>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</si>
  <si>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</si>
  <si>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</si>
  <si>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</si>
  <si>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</si>
  <si>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</si>
  <si>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</si>
  <si>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</si>
  <si>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</si>
  <si>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</si>
  <si>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</si>
  <si>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</si>
  <si>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</si>
  <si>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</si>
  <si>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</si>
  <si>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</si>
  <si>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</si>
  <si>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</si>
  <si>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</si>
  <si>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</si>
  <si>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</si>
  <si>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</si>
  <si>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</si>
  <si>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</si>
  <si>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</si>
  <si>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</si>
  <si>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</si>
  <si>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</si>
  <si>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</si>
  <si>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</si>
  <si>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</si>
  <si>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</si>
  <si>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</si>
  <si>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</si>
  <si>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</si>
  <si>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</si>
  <si>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</si>
  <si>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</si>
  <si>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</si>
  <si>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</si>
  <si>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</si>
  <si>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</si>
  <si>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</si>
  <si>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</si>
  <si>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</si>
  <si>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</si>
  <si>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</si>
  <si>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</si>
  <si>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</si>
  <si>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</si>
  <si>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</si>
  <si>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</si>
  <si>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</si>
  <si>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</si>
  <si>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</si>
  <si>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</si>
  <si>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</si>
  <si>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</si>
  <si>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</si>
  <si>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</si>
  <si>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</si>
  <si>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</si>
  <si>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</si>
  <si>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</si>
  <si>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</si>
  <si>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</si>
  <si>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</si>
  <si>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</si>
  <si>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</si>
  <si>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</si>
  <si>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</si>
  <si>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</si>
  <si>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</si>
  <si>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</si>
  <si>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</si>
  <si>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</si>
  <si>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</si>
  <si>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</si>
  <si>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</si>
  <si>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</si>
  <si>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</si>
  <si>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</si>
  <si>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</si>
  <si>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</si>
  <si>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</si>
  <si>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</si>
  <si>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</si>
  <si>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</si>
  <si>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</si>
  <si>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</si>
  <si>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</si>
  <si>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</si>
  <si>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</si>
  <si>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</si>
  <si>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</si>
  <si>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</si>
  <si>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</si>
  <si>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</si>
  <si>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</si>
  <si>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</si>
  <si>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</si>
  <si>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</si>
  <si>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</si>
  <si>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</si>
  <si>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</si>
  <si>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</si>
  <si>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</si>
  <si>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</si>
  <si>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</si>
  <si>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</si>
  <si>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</si>
  <si>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</si>
  <si>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</si>
  <si>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</si>
  <si>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</si>
  <si>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</si>
  <si>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</si>
  <si>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</si>
  <si>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</si>
  <si>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</si>
  <si>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</si>
  <si>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</si>
  <si>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</si>
  <si>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</si>
  <si>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</si>
  <si>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</si>
  <si>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</si>
  <si>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</si>
  <si>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</si>
  <si>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</si>
  <si>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</si>
  <si>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</si>
  <si>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</si>
  <si>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</si>
  <si>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</si>
  <si>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</si>
  <si>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</si>
  <si>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</si>
  <si>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</si>
  <si>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</si>
  <si>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</si>
  <si>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</si>
  <si>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</si>
  <si>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</si>
  <si>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</si>
  <si>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</si>
  <si>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</si>
  <si>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</si>
  <si>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</si>
  <si>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</si>
  <si>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</si>
  <si>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</si>
  <si>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</si>
  <si>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</si>
  <si>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</si>
  <si>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</si>
  <si>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</si>
  <si>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</si>
  <si>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</si>
  <si>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</si>
  <si>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</si>
  <si>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</si>
  <si>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</si>
  <si>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</si>
  <si>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</si>
  <si>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</si>
  <si>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</si>
  <si>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</si>
  <si>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</si>
  <si>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</si>
  <si>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</si>
  <si>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</si>
  <si>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</si>
  <si>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</si>
  <si>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</si>
  <si>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</si>
  <si>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</si>
  <si>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</si>
  <si>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</si>
  <si>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</si>
  <si>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</si>
  <si>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</si>
  <si>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</si>
  <si>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</si>
  <si>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</si>
  <si>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</si>
  <si>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</si>
  <si>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</si>
  <si>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</si>
  <si>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</si>
  <si>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</si>
  <si>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</si>
  <si>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</si>
  <si>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</si>
  <si>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</si>
  <si>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</si>
  <si>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</si>
  <si>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</si>
  <si>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</si>
  <si>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</si>
  <si>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</si>
  <si>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</si>
  <si>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</si>
  <si>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</si>
  <si>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</si>
  <si>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</si>
  <si>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</si>
  <si>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</si>
  <si>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</si>
  <si>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</si>
  <si>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</si>
  <si>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</si>
  <si>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</si>
  <si>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</si>
  <si>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</si>
  <si>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</si>
  <si>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</si>
  <si>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</si>
  <si>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</si>
  <si>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</si>
  <si>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</si>
  <si>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</si>
  <si>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</si>
  <si>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</si>
  <si>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</si>
  <si>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</si>
  <si>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</si>
  <si>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</si>
  <si>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</si>
  <si>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</si>
  <si>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</si>
  <si>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</si>
  <si>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</si>
  <si>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</si>
  <si>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</si>
  <si>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</si>
  <si>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</si>
  <si>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</si>
  <si>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</si>
  <si>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</si>
  <si>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</si>
  <si>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</si>
  <si>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</si>
  <si>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</si>
  <si>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</si>
  <si>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</si>
  <si>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</si>
  <si>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</si>
  <si>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</si>
  <si>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</si>
  <si>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</si>
  <si>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</si>
  <si>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</si>
  <si>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</si>
  <si>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</si>
  <si>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</si>
  <si>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</si>
  <si>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</si>
  <si>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</si>
  <si>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</si>
  <si>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</si>
  <si>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</si>
  <si>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</si>
  <si>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</si>
  <si>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</si>
  <si>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</si>
  <si>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</si>
  <si>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</si>
  <si>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</si>
  <si>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</si>
  <si>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</si>
  <si>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</si>
  <si>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</si>
  <si>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</si>
  <si>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</si>
  <si>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</si>
  <si>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</si>
  <si>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</si>
  <si>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</si>
  <si>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</si>
  <si>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</si>
  <si>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</si>
  <si>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</si>
  <si>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</si>
  <si>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</si>
  <si>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</si>
  <si>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</si>
  <si>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</si>
  <si>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</si>
  <si>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</si>
  <si>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</si>
  <si>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</si>
  <si>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</si>
  <si>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</si>
  <si>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</si>
  <si>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</si>
  <si>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</si>
  <si>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</si>
  <si>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</si>
  <si>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</si>
  <si>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</si>
  <si>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</si>
  <si>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</si>
  <si>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</si>
  <si>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</si>
  <si>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</si>
  <si>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</si>
  <si>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</si>
  <si>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</si>
  <si>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</si>
  <si>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</si>
  <si>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</si>
  <si>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</si>
  <si>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</si>
  <si>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</si>
  <si>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</si>
  <si>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</si>
  <si>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</si>
  <si>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</si>
  <si>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</si>
  <si>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</si>
  <si>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</si>
  <si>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</si>
  <si>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</si>
  <si>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</si>
  <si>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</si>
  <si>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</si>
  <si>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</si>
  <si>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</si>
  <si>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</si>
  <si>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</si>
  <si>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</si>
  <si>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</si>
  <si>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</si>
  <si>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</si>
  <si>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</si>
  <si>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</si>
  <si>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</si>
  <si>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</si>
  <si>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</si>
  <si>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</si>
  <si>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</si>
  <si>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</si>
  <si>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</si>
  <si>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</si>
  <si>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</si>
  <si>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</si>
  <si>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</si>
  <si>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</si>
  <si>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</si>
  <si>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</si>
  <si>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</si>
  <si>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</si>
  <si>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</si>
  <si>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</si>
  <si>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</si>
  <si>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</si>
  <si>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</si>
  <si>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</si>
  <si>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</si>
  <si>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</si>
  <si>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</si>
  <si>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</si>
  <si>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</si>
  <si>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</si>
  <si>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</si>
  <si>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</si>
  <si>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</si>
  <si>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</si>
  <si>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</si>
  <si>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</si>
  <si>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</si>
  <si>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</si>
  <si>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</si>
  <si>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</si>
  <si>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</si>
  <si>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</si>
  <si>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</si>
  <si>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</si>
  <si>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</si>
  <si>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</si>
  <si>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</si>
  <si>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</si>
  <si>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</si>
  <si>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</si>
  <si>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</si>
  <si>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</si>
  <si>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</si>
  <si>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</si>
  <si>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</si>
  <si>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</si>
  <si>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</si>
  <si>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</si>
  <si>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</si>
  <si>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</si>
  <si>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</si>
  <si>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</si>
  <si>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</si>
  <si>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</si>
  <si>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</si>
  <si>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</si>
  <si>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</si>
  <si>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</si>
  <si>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</si>
  <si>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</si>
  <si>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</si>
  <si>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</si>
  <si>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</si>
  <si>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</si>
  <si>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</si>
  <si>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</si>
  <si>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</si>
  <si>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</si>
  <si>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</si>
  <si>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</si>
  <si>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</si>
  <si>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</si>
  <si>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</si>
  <si>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</si>
  <si>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</si>
  <si>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</si>
  <si>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</si>
  <si>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</si>
  <si>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</si>
  <si>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</si>
  <si>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</si>
  <si>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</si>
  <si>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</si>
  <si>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</si>
  <si>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</si>
  <si>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</si>
  <si>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</si>
  <si>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</si>
  <si>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</si>
  <si>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</si>
  <si>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</si>
  <si>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</si>
  <si>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</si>
  <si>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</si>
  <si>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</si>
  <si>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</si>
  <si>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</si>
  <si>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</si>
  <si>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</si>
  <si>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</si>
  <si>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</si>
  <si>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</si>
  <si>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</si>
  <si>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</si>
  <si>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</si>
  <si>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</si>
  <si>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</si>
  <si>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</si>
  <si>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</si>
  <si>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</si>
  <si>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</si>
  <si>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</si>
  <si>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</si>
  <si>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</si>
  <si>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</si>
  <si>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</si>
  <si>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</si>
  <si>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</si>
  <si>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</si>
  <si>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</si>
  <si>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</si>
  <si>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</si>
  <si>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</si>
  <si>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</si>
  <si>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</si>
  <si>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</si>
  <si>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</si>
  <si>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</si>
  <si>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</si>
  <si>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</si>
  <si>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</si>
  <si>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</si>
  <si>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</si>
  <si>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</si>
  <si>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</si>
  <si>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</si>
  <si>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</si>
  <si>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</si>
  <si>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</si>
  <si>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</si>
  <si>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</si>
  <si>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</si>
  <si>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</si>
  <si>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</si>
  <si>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</si>
  <si>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</si>
  <si>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</si>
  <si>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</si>
  <si>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</si>
  <si>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</si>
  <si>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</si>
  <si>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</si>
  <si>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</si>
  <si>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</si>
  <si>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</si>
  <si>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</si>
  <si>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</si>
  <si>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</si>
  <si>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</si>
  <si>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</si>
  <si>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</si>
  <si>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</si>
  <si>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</si>
  <si>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</si>
  <si>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</si>
  <si>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</si>
  <si>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</si>
  <si>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</si>
  <si>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</si>
  <si>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</si>
  <si>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</si>
  <si>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</si>
  <si>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</si>
  <si>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</si>
  <si>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</si>
  <si>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</si>
  <si>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</si>
  <si>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</si>
  <si>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</si>
  <si>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</si>
  <si>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</si>
  <si>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</si>
  <si>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</si>
  <si>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</si>
  <si>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</si>
  <si>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</si>
  <si>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</si>
  <si>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</si>
  <si>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</si>
  <si>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</si>
  <si>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</si>
  <si>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</si>
  <si>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</si>
  <si>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</si>
  <si>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</si>
  <si>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</si>
  <si>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</si>
  <si>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</si>
  <si>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</si>
  <si>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</si>
  <si>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</si>
  <si>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</si>
  <si>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</si>
  <si>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</si>
  <si>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</si>
  <si>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</si>
  <si>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</si>
  <si>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</si>
  <si>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</si>
  <si>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</si>
  <si>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</si>
  <si>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</si>
  <si>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</si>
  <si>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</si>
  <si>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</si>
  <si>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</si>
  <si>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</si>
  <si>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</si>
  <si>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</si>
  <si>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</si>
  <si>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</si>
  <si>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</si>
  <si>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</si>
  <si>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</si>
  <si>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</si>
  <si>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</si>
  <si>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</si>
  <si>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</si>
  <si>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</si>
  <si>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</si>
  <si>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</si>
  <si>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</si>
  <si>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</si>
  <si>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</si>
  <si>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</si>
  <si>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</si>
  <si>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</si>
  <si>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</si>
  <si>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</si>
  <si>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</si>
  <si>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</si>
  <si>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</si>
  <si>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</si>
  <si>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</si>
  <si>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</si>
  <si>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</si>
  <si>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</si>
  <si>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</si>
  <si>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</si>
  <si>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</si>
  <si>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</si>
  <si>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</si>
  <si>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</si>
  <si>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</si>
  <si>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</si>
  <si>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</si>
  <si>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</si>
  <si>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</si>
  <si>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</si>
  <si>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</si>
  <si>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</si>
  <si>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</si>
  <si>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</si>
  <si>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</si>
  <si>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</si>
  <si>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</si>
  <si>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</si>
  <si>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</si>
  <si>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</si>
  <si>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</si>
  <si>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</si>
  <si>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</si>
  <si>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</si>
  <si>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</si>
  <si>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</si>
  <si>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</si>
  <si>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</si>
  <si>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</si>
  <si>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</si>
  <si>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</si>
  <si>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</si>
  <si>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</si>
  <si>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</si>
  <si>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</si>
  <si>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</si>
  <si>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</si>
  <si>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</si>
  <si>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</si>
  <si>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</si>
  <si>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</si>
  <si>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</si>
  <si>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</si>
  <si>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</si>
  <si>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</si>
  <si>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</si>
  <si>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</si>
  <si>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</si>
  <si>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</si>
  <si>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</si>
  <si>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</si>
  <si>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</si>
  <si>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</si>
  <si>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</si>
  <si>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</si>
  <si>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</si>
  <si>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</si>
  <si>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</si>
  <si>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</si>
  <si>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</si>
  <si>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</si>
  <si>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</si>
  <si>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</si>
  <si>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</si>
  <si>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</si>
  <si>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</si>
  <si>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</si>
  <si>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</si>
  <si>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</si>
  <si>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</si>
  <si>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</si>
  <si>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</si>
  <si>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</si>
  <si>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</si>
  <si>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</si>
  <si>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</si>
  <si>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</si>
  <si>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</si>
  <si>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</si>
  <si>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</si>
  <si>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</si>
  <si>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</si>
  <si>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</si>
  <si>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</si>
  <si>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</si>
  <si>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</si>
  <si>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</si>
  <si>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</si>
  <si>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</si>
  <si>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</si>
  <si>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</si>
  <si>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</si>
  <si>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</si>
  <si>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</si>
  <si>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</si>
  <si>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</si>
  <si>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</si>
  <si>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</si>
  <si>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</si>
  <si>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</si>
  <si>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</si>
  <si>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</si>
  <si>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</si>
  <si>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</si>
  <si>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</si>
  <si>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</si>
  <si>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</si>
  <si>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</si>
  <si>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</si>
  <si>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</si>
  <si>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</si>
  <si>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</si>
  <si>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</si>
  <si>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</si>
  <si>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</si>
  <si>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</si>
  <si>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</si>
  <si>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</si>
  <si>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</si>
  <si>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</si>
  <si>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</si>
  <si>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</si>
  <si>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</si>
  <si>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</si>
  <si>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</si>
  <si>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</si>
  <si>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</si>
  <si>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</si>
  <si>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</si>
  <si>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</si>
  <si>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</si>
  <si>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</si>
  <si>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</si>
  <si>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</si>
  <si>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</si>
  <si>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</si>
  <si>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</si>
  <si>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</si>
  <si>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</si>
  <si>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</si>
  <si>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</si>
  <si>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</si>
  <si>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</si>
  <si>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</si>
  <si>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</si>
  <si>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</si>
  <si>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</si>
  <si>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</si>
  <si>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</si>
  <si>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</si>
  <si>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</si>
  <si>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</si>
  <si>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</si>
  <si>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</si>
  <si>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</si>
  <si>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</si>
  <si>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</si>
  <si>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</si>
  <si>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</si>
  <si>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</si>
  <si>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</si>
  <si>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</si>
  <si>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</si>
  <si>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</si>
  <si>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</si>
  <si>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</si>
  <si>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</si>
  <si>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</si>
  <si>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</si>
  <si>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</si>
  <si>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</si>
  <si>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</si>
  <si>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</si>
  <si>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</si>
  <si>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</si>
  <si>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</si>
  <si>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</si>
  <si>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</si>
  <si>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</si>
  <si>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</si>
  <si>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</si>
  <si>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</si>
  <si>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</si>
  <si>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</si>
  <si>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</si>
  <si>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</si>
  <si>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</si>
  <si>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</si>
  <si>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</si>
  <si>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</si>
  <si>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</si>
  <si>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</si>
  <si>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</si>
  <si>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</si>
  <si>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</si>
  <si>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</si>
  <si>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</si>
  <si>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</si>
  <si>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</si>
  <si>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</si>
  <si>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</si>
  <si>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</si>
  <si>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</si>
  <si>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</si>
  <si>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</si>
  <si>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</si>
  <si>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</si>
  <si>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</si>
  <si>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</si>
  <si>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</si>
  <si>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</si>
  <si>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</si>
  <si>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</si>
  <si>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</si>
  <si>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</si>
  <si>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</si>
  <si>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</si>
  <si>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</si>
  <si>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</si>
  <si>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</si>
  <si>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</si>
  <si>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</si>
  <si>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</si>
  <si>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</si>
  <si>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</si>
  <si>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</si>
  <si>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</si>
  <si>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</si>
  <si>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</si>
  <si>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</si>
  <si>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</si>
  <si>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</si>
  <si>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</si>
  <si>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</si>
  <si>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</si>
  <si>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</si>
  <si>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</si>
  <si>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</si>
  <si>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</si>
  <si>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</si>
  <si>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</si>
  <si>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</si>
  <si>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</si>
  <si>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</si>
  <si>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</si>
  <si>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</si>
  <si>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</si>
  <si>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</si>
  <si>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</si>
  <si>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</si>
  <si>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</si>
  <si>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</si>
  <si>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</si>
  <si>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</si>
  <si>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</si>
  <si>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</si>
  <si>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</si>
  <si>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</si>
  <si>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</si>
  <si>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</si>
  <si>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</si>
  <si>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</si>
  <si>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</si>
  <si>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</si>
  <si>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</si>
  <si>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</si>
  <si>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</si>
  <si>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</si>
  <si>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</si>
  <si>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</si>
  <si>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</si>
  <si>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</si>
  <si>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</si>
  <si>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</si>
  <si>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</si>
  <si>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</si>
  <si>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</si>
  <si>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</si>
  <si>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</si>
  <si>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</si>
  <si>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</si>
  <si>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</si>
  <si>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</si>
  <si>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</si>
  <si>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</si>
  <si>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</si>
  <si>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</si>
  <si>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</si>
  <si>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</si>
  <si>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</si>
  <si>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</si>
  <si>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</si>
  <si>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</si>
  <si>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</si>
  <si>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</si>
  <si>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</si>
  <si>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</si>
  <si>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</si>
  <si>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</si>
  <si>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</si>
  <si>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</si>
  <si>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</si>
  <si>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</si>
  <si>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</si>
  <si>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</si>
  <si>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</si>
  <si>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</si>
  <si>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</si>
  <si>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</si>
  <si>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</si>
  <si>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</si>
  <si>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</si>
  <si>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</si>
  <si>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</si>
  <si>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</si>
  <si>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</si>
  <si>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</si>
  <si>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</si>
  <si>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</si>
  <si>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</si>
  <si>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</si>
  <si>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</si>
  <si>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</si>
  <si>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</si>
  <si>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</si>
  <si>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</si>
  <si>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</si>
  <si>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</si>
  <si>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</si>
  <si>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</si>
  <si>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</si>
  <si>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</si>
  <si>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</si>
  <si>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</si>
  <si>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</si>
  <si>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</si>
  <si>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</si>
  <si>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</si>
  <si>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</si>
  <si>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</si>
  <si>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</si>
  <si>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</si>
  <si>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</si>
  <si>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</si>
  <si>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</si>
  <si>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</si>
  <si>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</si>
  <si>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</si>
  <si>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</si>
  <si>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</si>
  <si>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</si>
  <si>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</si>
  <si>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</si>
  <si>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</si>
  <si>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</si>
  <si>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</si>
  <si>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</si>
  <si>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</si>
  <si>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</si>
  <si>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</si>
  <si>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</si>
  <si>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</si>
  <si>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</si>
  <si>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</si>
  <si>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</si>
  <si>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</si>
  <si>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</si>
  <si>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</si>
  <si>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</si>
  <si>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</si>
  <si>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</si>
  <si>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</si>
  <si>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</si>
  <si>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</si>
  <si>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</si>
  <si>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</si>
  <si>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</si>
  <si>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</si>
  <si>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</si>
  <si>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</si>
  <si>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</si>
  <si>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</si>
  <si>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</si>
  <si>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</si>
  <si>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</si>
  <si>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</si>
  <si>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</si>
  <si>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</si>
  <si>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</si>
  <si>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</si>
  <si>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</si>
  <si>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</si>
  <si>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</si>
  <si>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</si>
  <si>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</si>
  <si>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</si>
  <si>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</si>
  <si>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</si>
  <si>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</si>
  <si>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</si>
  <si>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</si>
  <si>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</si>
  <si>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</si>
  <si>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</si>
  <si>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</si>
  <si>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</si>
  <si>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</si>
  <si>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</si>
  <si>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</si>
  <si>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</si>
  <si>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</si>
  <si>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</si>
  <si>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</si>
  <si>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</si>
  <si>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</si>
  <si>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</si>
  <si>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</si>
  <si>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</si>
  <si>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</si>
  <si>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</si>
  <si>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</si>
  <si>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</si>
  <si>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</si>
  <si>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</si>
  <si>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</si>
  <si>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</si>
  <si>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</si>
  <si>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</si>
  <si>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</si>
  <si>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</si>
  <si>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</si>
  <si>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</si>
  <si>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</si>
  <si>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</si>
  <si>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</si>
  <si>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</si>
  <si>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</si>
  <si>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</si>
  <si>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</si>
  <si>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</si>
  <si>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</si>
  <si>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</si>
  <si>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</si>
  <si>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</si>
  <si>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</si>
  <si>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</si>
  <si>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</si>
  <si>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</si>
  <si>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</si>
  <si>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</si>
  <si>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</si>
  <si>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</si>
  <si>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</si>
  <si>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</si>
  <si>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</si>
  <si>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</si>
  <si>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</si>
  <si>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</si>
  <si>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</si>
  <si>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</si>
  <si>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</si>
  <si>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</si>
  <si>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</si>
  <si>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</si>
  <si>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</si>
  <si>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</si>
  <si>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</si>
  <si>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</si>
  <si>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</si>
  <si>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</si>
  <si>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</si>
  <si>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</si>
  <si>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</si>
  <si>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</si>
  <si>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</si>
  <si>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</si>
  <si>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</si>
  <si>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</si>
  <si>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</si>
  <si>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</si>
  <si>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</si>
  <si>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</si>
  <si>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</si>
  <si>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</si>
  <si>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</si>
  <si>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</si>
  <si>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</si>
  <si>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</si>
  <si>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</si>
  <si>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</si>
  <si>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</si>
  <si>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</si>
  <si>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</si>
  <si>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</si>
  <si>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</si>
  <si>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</si>
  <si>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</si>
  <si>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</si>
  <si>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</si>
  <si>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</si>
  <si>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</si>
  <si>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</si>
  <si>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</si>
  <si>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</si>
  <si>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</si>
  <si>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</si>
  <si>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</si>
  <si>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</si>
  <si>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</si>
  <si>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</si>
  <si>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</si>
  <si>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</si>
  <si>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</si>
  <si>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</si>
  <si>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</si>
  <si>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</si>
  <si>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</si>
  <si>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</si>
  <si>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</si>
  <si>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</si>
  <si>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</si>
  <si>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</si>
  <si>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</si>
  <si>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</si>
  <si>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</si>
  <si>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</si>
  <si>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</si>
  <si>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</si>
  <si>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</si>
  <si>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</si>
  <si>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</si>
  <si>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</si>
  <si>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</si>
  <si>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</si>
  <si>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</si>
  <si>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</si>
  <si>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</si>
  <si>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</si>
  <si>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</si>
  <si>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</si>
  <si>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</si>
  <si>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</si>
  <si>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</si>
  <si>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</si>
  <si>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</si>
  <si>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</si>
  <si>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</si>
  <si>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</si>
  <si>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</si>
  <si>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</si>
  <si>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</si>
  <si>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</si>
  <si>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</si>
  <si>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</si>
  <si>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</si>
  <si>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</si>
  <si>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</si>
  <si>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</si>
  <si>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</si>
  <si>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</si>
  <si>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</si>
  <si>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</si>
  <si>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</si>
  <si>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</si>
  <si>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</si>
  <si>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</si>
  <si>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</si>
  <si>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</si>
  <si>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</si>
  <si>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</si>
  <si>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</si>
  <si>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</si>
  <si>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</si>
  <si>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</si>
  <si>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</si>
  <si>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</si>
  <si>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</si>
  <si>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</si>
  <si>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</si>
  <si>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</si>
  <si>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</si>
  <si>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</si>
  <si>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</si>
  <si>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</si>
  <si>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</si>
  <si>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</si>
  <si>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</si>
  <si>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</si>
  <si>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</si>
  <si>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</si>
  <si>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</si>
  <si>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</si>
  <si>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</si>
  <si>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</si>
  <si>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</si>
  <si>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</si>
  <si>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</si>
  <si>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</si>
  <si>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</si>
  <si>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</si>
  <si>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</si>
  <si>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</si>
  <si>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</si>
  <si>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</si>
  <si>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</si>
  <si>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</si>
  <si>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</si>
  <si>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</si>
  <si>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</si>
  <si>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</si>
  <si>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</si>
  <si>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</si>
  <si>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</si>
  <si>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</si>
  <si>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</si>
  <si>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</si>
  <si>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</si>
  <si>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</si>
  <si>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</si>
  <si>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</si>
  <si>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</si>
  <si>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</si>
  <si>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</si>
  <si>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</si>
  <si>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</si>
  <si>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</si>
  <si>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</si>
  <si>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</si>
  <si>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</si>
  <si>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</si>
  <si>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</si>
  <si>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</si>
  <si>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</si>
  <si>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</si>
  <si>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</si>
  <si>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</si>
  <si>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</si>
  <si>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</si>
  <si>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</si>
  <si>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</si>
  <si>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</si>
  <si>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</si>
  <si>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</si>
  <si>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</si>
  <si>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</si>
  <si>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</si>
  <si>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</si>
  <si>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</si>
  <si>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</si>
  <si>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</si>
  <si>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</si>
  <si>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</si>
  <si>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</si>
  <si>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</si>
  <si>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</si>
  <si>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</si>
  <si>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</si>
  <si>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</si>
  <si>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</si>
  <si>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</si>
  <si>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</si>
  <si>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</si>
  <si>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</si>
  <si>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</si>
  <si>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</si>
  <si>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</si>
  <si>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</si>
  <si>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</si>
  <si>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</si>
  <si>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</si>
  <si>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</si>
  <si>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</si>
  <si>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</si>
  <si>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</si>
  <si>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</si>
  <si>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</si>
  <si>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</si>
  <si>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</si>
  <si>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</si>
  <si>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</si>
  <si>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</si>
  <si>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</si>
  <si>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</si>
  <si>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</si>
  <si>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</si>
  <si>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</si>
  <si>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</si>
  <si>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</si>
  <si>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</si>
  <si>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</si>
  <si>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</si>
  <si>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</si>
  <si>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</si>
  <si>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</si>
  <si>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</si>
  <si>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</si>
  <si>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</si>
  <si>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</si>
  <si>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</si>
  <si>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</si>
  <si>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</si>
  <si>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</si>
  <si>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</si>
  <si>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</si>
  <si>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</si>
  <si>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</si>
  <si>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</si>
  <si>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</si>
  <si>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</si>
  <si>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</si>
  <si>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</si>
  <si>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</si>
  <si>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</si>
  <si>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</si>
  <si>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</si>
  <si>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</si>
  <si>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</si>
  <si>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</si>
  <si>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</si>
  <si>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</si>
  <si>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</si>
  <si>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</si>
  <si>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</si>
  <si>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</si>
  <si>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</si>
  <si>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</si>
  <si>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</si>
  <si>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</si>
  <si>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</si>
  <si>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</si>
  <si>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</si>
  <si>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</si>
  <si>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</si>
  <si>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</si>
  <si>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</si>
  <si>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</si>
  <si>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</si>
  <si>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</si>
  <si>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</si>
  <si>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</si>
  <si>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</si>
  <si>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</si>
  <si>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</si>
  <si>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</si>
  <si>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</si>
  <si>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</si>
  <si>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</si>
  <si>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</si>
  <si>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</si>
  <si>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</si>
  <si>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</si>
  <si>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</si>
  <si>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</si>
  <si>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</si>
  <si>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</si>
  <si>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</si>
  <si>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</si>
  <si>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</si>
  <si>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</si>
  <si>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</si>
  <si>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</si>
  <si>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</si>
  <si>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</si>
  <si>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</si>
  <si>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</si>
  <si>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</si>
  <si>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</si>
  <si>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</si>
  <si>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</si>
  <si>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</si>
  <si>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</si>
  <si>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</si>
  <si>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</si>
  <si>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</si>
  <si>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</si>
  <si>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</si>
  <si>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</si>
  <si>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</si>
  <si>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</si>
  <si>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</si>
  <si>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</si>
  <si>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</si>
  <si>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</si>
  <si>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</si>
  <si>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</si>
  <si>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</si>
  <si>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</si>
  <si>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</si>
  <si>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</si>
  <si>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</si>
  <si>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</si>
  <si>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</si>
  <si>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</si>
  <si>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</si>
  <si>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</si>
  <si>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</si>
  <si>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</si>
  <si>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</si>
  <si>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</si>
  <si>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</si>
  <si>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</si>
  <si>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</si>
  <si>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</si>
  <si>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</si>
  <si>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</si>
  <si>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</si>
  <si>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</si>
  <si>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</si>
  <si>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</si>
  <si>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</si>
  <si>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</si>
  <si>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</si>
  <si>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</si>
  <si>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</si>
  <si>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</si>
  <si>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</si>
  <si>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</si>
  <si>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</si>
  <si>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</si>
  <si>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</si>
  <si>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</si>
  <si>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</si>
  <si>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</si>
  <si>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</si>
  <si>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</si>
  <si>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</si>
  <si>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</si>
  <si>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</si>
  <si>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</si>
  <si>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</si>
  <si>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</si>
  <si>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</si>
  <si>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</si>
  <si>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</si>
  <si>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</si>
  <si>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</si>
  <si>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</si>
  <si>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</si>
  <si>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</si>
  <si>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</si>
  <si>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</si>
  <si>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</si>
  <si>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</si>
  <si>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</si>
  <si>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</si>
  <si>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</si>
  <si>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</si>
  <si>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</si>
  <si>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</si>
  <si>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</si>
  <si>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</si>
  <si>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</si>
  <si>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</si>
  <si>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</si>
  <si>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</si>
  <si>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</si>
  <si>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</si>
  <si>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</si>
  <si>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</si>
  <si>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</si>
  <si>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</si>
  <si>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</si>
  <si>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</si>
  <si>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</si>
  <si>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</si>
  <si>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</si>
  <si>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</si>
  <si>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</si>
  <si>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</si>
  <si>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</si>
  <si>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</si>
  <si>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</si>
  <si>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</si>
  <si>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</si>
  <si>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</si>
  <si>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</si>
  <si>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</si>
  <si>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</si>
  <si>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</si>
  <si>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</si>
  <si>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</si>
  <si>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</si>
  <si>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</si>
  <si>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</si>
  <si>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</si>
  <si>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</si>
  <si>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</si>
  <si>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</si>
  <si>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</si>
  <si>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</si>
  <si>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</si>
  <si>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</si>
  <si>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</si>
  <si>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</si>
  <si>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</si>
  <si>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</si>
  <si>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</si>
  <si>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</si>
  <si>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</si>
  <si>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</si>
  <si>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</si>
  <si>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</si>
  <si>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</si>
  <si>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</si>
  <si>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</si>
  <si>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</si>
  <si>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</si>
  <si>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</si>
  <si>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</si>
  <si>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</si>
  <si>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</si>
  <si>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</si>
  <si>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</si>
  <si>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</si>
  <si>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</si>
  <si>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</si>
  <si>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</si>
  <si>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</si>
  <si>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</si>
  <si>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</si>
  <si>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</si>
  <si>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</si>
  <si>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</si>
  <si>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</si>
  <si>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</si>
  <si>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</si>
  <si>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</si>
  <si>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</si>
  <si>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</si>
  <si>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</si>
  <si>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</si>
  <si>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</si>
  <si>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</si>
  <si>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</si>
  <si>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</si>
  <si>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</si>
  <si>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</si>
  <si>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</si>
  <si>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</si>
  <si>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</si>
  <si>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</si>
  <si>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</si>
  <si>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</si>
  <si>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</si>
  <si>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</si>
  <si>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</si>
  <si>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</si>
  <si>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</si>
  <si>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</si>
  <si>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</si>
  <si>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</si>
  <si>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</si>
  <si>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</si>
  <si>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</si>
  <si>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</si>
  <si>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</si>
  <si>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</si>
  <si>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</si>
  <si>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</si>
  <si>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</si>
  <si>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</si>
  <si>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</si>
  <si>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</si>
  <si>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</si>
  <si>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</si>
  <si>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</si>
  <si>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</si>
  <si>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</si>
  <si>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</si>
  <si>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</si>
  <si>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</si>
  <si>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</si>
  <si>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</si>
  <si>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</si>
  <si>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</si>
  <si>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</si>
  <si>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</si>
  <si>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</si>
  <si>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</si>
  <si>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</si>
  <si>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</si>
  <si>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</si>
  <si>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</si>
  <si>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</si>
  <si>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</si>
  <si>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</si>
  <si>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</si>
  <si>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</si>
  <si>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</si>
  <si>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</si>
  <si>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</si>
  <si>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</si>
  <si>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</si>
  <si>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</si>
  <si>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</si>
  <si>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</si>
  <si>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</si>
  <si>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</si>
  <si>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</si>
  <si>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</si>
  <si>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</si>
  <si>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</si>
  <si>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</si>
  <si>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</si>
  <si>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</si>
  <si>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</si>
  <si>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</si>
  <si>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</si>
  <si>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</si>
  <si>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</si>
  <si>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</si>
  <si>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</si>
  <si>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</si>
  <si>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</si>
  <si>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</si>
  <si>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</si>
  <si>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</si>
  <si>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</si>
  <si>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</si>
  <si>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</si>
  <si>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</si>
  <si>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</si>
  <si>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</si>
  <si>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</si>
  <si>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</si>
  <si>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</si>
  <si>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</si>
  <si>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</si>
  <si>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</si>
  <si>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</si>
  <si>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</si>
  <si>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</si>
  <si>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</si>
  <si>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</si>
  <si>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</si>
  <si>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</si>
  <si>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</si>
  <si>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</si>
  <si>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</si>
  <si>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</si>
  <si>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</si>
  <si>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</si>
  <si>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</si>
  <si>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</si>
  <si>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</si>
  <si>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</si>
  <si>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</si>
  <si>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</si>
  <si>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</si>
  <si>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</si>
  <si>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</si>
  <si>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</si>
  <si>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</si>
  <si>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</si>
  <si>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</si>
  <si>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</si>
  <si>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</si>
  <si>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</si>
  <si>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</si>
  <si>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</si>
  <si>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</si>
  <si>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</si>
  <si>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</si>
  <si>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</si>
  <si>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</si>
  <si>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</si>
  <si>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</si>
  <si>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</si>
  <si>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</si>
  <si>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</si>
  <si>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</si>
  <si>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</si>
  <si>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</si>
  <si>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</si>
  <si>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</si>
  <si>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</si>
  <si>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</si>
  <si>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</si>
  <si>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</si>
  <si>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</si>
  <si>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</si>
  <si>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</si>
  <si>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</si>
  <si>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</si>
  <si>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</si>
  <si>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</si>
  <si>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</si>
  <si>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</si>
  <si>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</si>
  <si>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</si>
  <si>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</si>
  <si>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</si>
  <si>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</si>
  <si>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</si>
  <si>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</si>
  <si>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</si>
  <si>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</si>
  <si>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</si>
  <si>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</si>
  <si>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</si>
  <si>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</si>
  <si>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</si>
  <si>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</si>
  <si>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</si>
  <si>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</si>
  <si>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</si>
  <si>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</si>
  <si>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</si>
  <si>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</si>
  <si>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</si>
  <si>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</si>
  <si>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</si>
  <si>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</si>
  <si>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</si>
  <si>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</si>
  <si>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</si>
  <si>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</si>
  <si>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</si>
  <si>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</si>
  <si>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</si>
  <si>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</si>
  <si>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</si>
  <si>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</si>
  <si>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</si>
  <si>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</si>
  <si>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</si>
  <si>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</si>
  <si>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</si>
  <si>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</si>
  <si>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</si>
  <si>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</si>
  <si>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</si>
  <si>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</si>
  <si>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</si>
  <si>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</si>
  <si>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</si>
  <si>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</si>
  <si>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</si>
  <si>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</si>
  <si>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</si>
  <si>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</si>
  <si>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</si>
  <si>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</si>
  <si>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</si>
  <si>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</si>
  <si>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</si>
  <si>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</si>
  <si>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</si>
  <si>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</si>
  <si>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</si>
  <si>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</si>
  <si>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</si>
  <si>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</si>
  <si>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</si>
  <si>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</si>
  <si>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</si>
  <si>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</si>
  <si>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</si>
  <si>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</si>
  <si>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</si>
  <si>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</si>
  <si>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</si>
  <si>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</si>
  <si>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</si>
  <si>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</si>
  <si>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</si>
  <si>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</si>
  <si>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</si>
  <si>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</si>
  <si>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</si>
  <si>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</si>
  <si>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</si>
  <si>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</si>
  <si>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</si>
  <si>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</si>
  <si>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</si>
  <si>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</si>
  <si>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</si>
  <si>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</si>
  <si>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</si>
  <si>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</si>
  <si>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</si>
  <si>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</si>
  <si>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</si>
  <si>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</si>
  <si>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</si>
  <si>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</si>
  <si>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</si>
  <si>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</si>
  <si>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</si>
  <si>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</si>
  <si>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</si>
  <si>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</si>
  <si>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</si>
  <si>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</si>
  <si>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</si>
  <si>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</si>
  <si>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</si>
  <si>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</si>
  <si>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</si>
  <si>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</si>
  <si>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</si>
  <si>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</si>
  <si>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</si>
  <si>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</si>
  <si>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</si>
  <si>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</si>
  <si>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</si>
  <si>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</si>
  <si>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</si>
  <si>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</si>
  <si>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</si>
  <si>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</si>
  <si>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</si>
  <si>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</si>
  <si>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</si>
  <si>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</si>
  <si>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</si>
  <si>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</si>
  <si>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</si>
  <si>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</si>
  <si>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</si>
  <si>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</si>
  <si>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</si>
  <si>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</si>
  <si>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</si>
  <si>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</si>
  <si>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</si>
  <si>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</si>
  <si>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</si>
  <si>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</si>
  <si>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</si>
  <si>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</si>
  <si>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</si>
  <si>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</si>
  <si>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</si>
  <si>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</si>
  <si>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</si>
  <si>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</si>
  <si>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</si>
  <si>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</si>
  <si>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</si>
  <si>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</si>
  <si>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</si>
  <si>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</si>
  <si>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</si>
  <si>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</si>
  <si>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</si>
  <si>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</si>
  <si>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</si>
  <si>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</si>
  <si>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</si>
  <si>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</si>
  <si>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</si>
  <si>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</si>
  <si>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</si>
  <si>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</si>
  <si>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</si>
  <si>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</si>
  <si>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</si>
  <si>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</si>
  <si>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</si>
  <si>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</si>
  <si>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</si>
  <si>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</si>
  <si>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</si>
  <si>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</si>
  <si>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</si>
  <si>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</si>
  <si>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</si>
  <si>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</si>
  <si>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</si>
  <si>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</si>
  <si>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</si>
  <si>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</si>
  <si>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</si>
  <si>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</si>
  <si>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</si>
  <si>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</si>
  <si>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</si>
  <si>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</si>
  <si>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</si>
  <si>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</si>
  <si>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</si>
  <si>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</si>
  <si>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</si>
  <si>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</si>
  <si>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</si>
  <si>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</si>
  <si>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</si>
  <si>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</si>
  <si>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</si>
  <si>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</si>
  <si>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</si>
  <si>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</si>
  <si>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</si>
  <si>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</si>
  <si>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</si>
  <si>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</si>
  <si>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</si>
  <si>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</si>
  <si>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</si>
  <si>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</si>
  <si>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</si>
  <si>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</si>
  <si>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</si>
  <si>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</si>
  <si>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</si>
  <si>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</si>
  <si>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</si>
  <si>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</si>
  <si>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</si>
  <si>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</si>
  <si>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</si>
  <si>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</si>
  <si>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</si>
  <si>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</si>
  <si>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</si>
  <si>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</si>
  <si>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</si>
  <si>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</si>
  <si>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</si>
  <si>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</si>
  <si>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</si>
  <si>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</si>
  <si>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</si>
  <si>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</si>
  <si>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</si>
  <si>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</si>
  <si>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</si>
  <si>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</si>
  <si>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</si>
  <si>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</si>
  <si>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</si>
  <si>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</si>
  <si>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</si>
  <si>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</si>
  <si>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</si>
  <si>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</si>
  <si>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</si>
  <si>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</si>
  <si>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</si>
  <si>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</si>
  <si>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</si>
  <si>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</si>
  <si>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</si>
  <si>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</si>
  <si>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</si>
  <si>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</si>
  <si>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</si>
  <si>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</si>
  <si>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</si>
  <si>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</si>
  <si>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</si>
  <si>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</si>
  <si>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</si>
  <si>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</si>
  <si>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</si>
  <si>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</si>
  <si>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</si>
  <si>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</si>
  <si>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</si>
  <si>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</si>
  <si>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</si>
  <si>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</si>
  <si>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</si>
  <si>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</si>
  <si>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</si>
  <si>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</si>
  <si>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</si>
  <si>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</si>
  <si>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</si>
  <si>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</si>
  <si>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</si>
  <si>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</si>
  <si>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</si>
  <si>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</si>
  <si>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</si>
  <si>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</si>
  <si>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</si>
  <si>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</si>
  <si>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</si>
  <si>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</si>
  <si>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</si>
  <si>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</si>
  <si>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</si>
  <si>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</si>
  <si>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</si>
  <si>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</si>
  <si>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</si>
  <si>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</si>
  <si>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</si>
  <si>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</si>
  <si>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</si>
  <si>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</si>
  <si>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</si>
  <si>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</si>
  <si>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</si>
  <si>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</si>
  <si>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</si>
  <si>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</si>
  <si>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</si>
  <si>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</si>
  <si>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</si>
  <si>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</si>
  <si>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</si>
  <si>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</si>
  <si>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</si>
  <si>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</si>
  <si>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</si>
  <si>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</si>
  <si>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</si>
  <si>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</si>
  <si>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</si>
  <si>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</si>
  <si>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</si>
  <si>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</si>
  <si>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</si>
  <si>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</si>
  <si>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</si>
  <si>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</si>
  <si>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</si>
  <si>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</si>
  <si>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</si>
  <si>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</si>
  <si>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</si>
  <si>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</si>
  <si>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</si>
  <si>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</si>
  <si>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</si>
  <si>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</si>
  <si>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</si>
  <si>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</si>
  <si>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</si>
  <si>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</si>
  <si>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</si>
  <si>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</si>
  <si>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</si>
  <si>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</si>
  <si>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</si>
  <si>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</si>
  <si>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</si>
  <si>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</si>
  <si>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</si>
  <si>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</si>
  <si>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</si>
  <si>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</si>
  <si>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</si>
  <si>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</si>
  <si>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</si>
  <si>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</si>
  <si>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</si>
  <si>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</si>
  <si>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</si>
  <si>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</si>
  <si>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</si>
  <si>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</si>
  <si>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</si>
  <si>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</si>
  <si>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</si>
  <si>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</si>
  <si>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</si>
  <si>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</si>
  <si>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</si>
  <si>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</si>
  <si>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</si>
  <si>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</si>
  <si>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</si>
  <si>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</si>
  <si>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</si>
  <si>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</si>
  <si>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</si>
  <si>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</si>
  <si>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</si>
  <si>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</si>
  <si>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</si>
  <si>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</si>
  <si>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</si>
  <si>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</si>
  <si>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</si>
  <si>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</si>
  <si>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</si>
  <si>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</si>
  <si>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</si>
  <si>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</si>
  <si>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</si>
  <si>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</si>
  <si>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</si>
  <si>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</si>
  <si>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</si>
  <si>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</si>
  <si>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</si>
  <si>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</si>
  <si>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</si>
  <si>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</si>
  <si>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</si>
  <si>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</si>
  <si>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</si>
  <si>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</si>
  <si>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</si>
  <si>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</si>
  <si>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</si>
  <si>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</si>
  <si>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</si>
  <si>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</si>
  <si>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</si>
  <si>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</si>
  <si>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</si>
  <si>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</si>
  <si>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</si>
  <si>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</si>
  <si>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</si>
  <si>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</si>
  <si>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</si>
  <si>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</si>
  <si>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</si>
  <si>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</si>
  <si>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</si>
  <si>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</si>
  <si>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</si>
  <si>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</si>
  <si>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</si>
  <si>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</si>
  <si>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</si>
  <si>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</si>
  <si>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</si>
  <si>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</si>
  <si>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</si>
  <si>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</si>
  <si>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</si>
  <si>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</si>
  <si>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</si>
  <si>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</si>
  <si>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</si>
  <si>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</si>
  <si>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</si>
  <si>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</si>
  <si>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</si>
  <si>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</si>
  <si>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</si>
  <si>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</si>
  <si>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</si>
  <si>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</si>
  <si>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</si>
  <si>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</si>
  <si>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</si>
  <si>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</si>
  <si>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</si>
  <si>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</si>
  <si>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</si>
  <si>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</si>
  <si>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</si>
  <si>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</si>
  <si>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</si>
  <si>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</si>
  <si>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</si>
  <si>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</si>
  <si>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</si>
  <si>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</si>
  <si>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</si>
  <si>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</si>
  <si>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</si>
  <si>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</si>
  <si>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</si>
  <si>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</si>
  <si>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</si>
  <si>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</si>
  <si>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</si>
  <si>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</si>
  <si>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</si>
  <si>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</si>
  <si>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</si>
  <si>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</si>
  <si>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</si>
  <si>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</si>
  <si>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</si>
  <si>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</si>
  <si>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</si>
  <si>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</si>
  <si>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</si>
  <si>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</si>
  <si>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</si>
  <si>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</si>
  <si>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</si>
  <si>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</si>
  <si>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</si>
  <si>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</si>
  <si>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</si>
  <si>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</si>
  <si>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</si>
  <si>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</si>
  <si>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</si>
  <si>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</si>
  <si>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</si>
  <si>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</si>
  <si>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</si>
  <si>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</si>
  <si>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</si>
  <si>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</si>
  <si>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</si>
  <si>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</si>
  <si>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</si>
  <si>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</si>
  <si>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</si>
  <si>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</si>
  <si>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</si>
  <si>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</si>
  <si>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</si>
  <si>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</si>
  <si>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</si>
  <si>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</si>
  <si>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</si>
  <si>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</si>
  <si>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</si>
  <si>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</si>
  <si>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</si>
  <si>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</si>
  <si>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</si>
  <si>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</si>
  <si>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</si>
  <si>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</si>
  <si>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</si>
  <si>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</si>
  <si>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</si>
  <si>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</si>
  <si>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</si>
  <si>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</si>
  <si>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</si>
  <si>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</si>
  <si>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</si>
  <si>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</si>
  <si>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</si>
  <si>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</si>
  <si>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</si>
  <si>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</si>
  <si>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</si>
  <si>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</si>
  <si>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</si>
  <si>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</si>
  <si>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</si>
  <si>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</si>
  <si>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</si>
  <si>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</si>
  <si>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</si>
  <si>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</si>
  <si>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</si>
  <si>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</si>
  <si>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</si>
  <si>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</si>
  <si>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</si>
  <si>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</si>
  <si>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</si>
  <si>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</si>
  <si>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</si>
  <si>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</si>
  <si>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</si>
  <si>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</si>
  <si>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</si>
  <si>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</si>
  <si>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</si>
  <si>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</si>
  <si>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</si>
  <si>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</si>
  <si>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</si>
  <si>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</si>
  <si>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</si>
  <si>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</si>
  <si>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</si>
  <si>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</si>
  <si>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</si>
  <si>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</si>
  <si>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</si>
  <si>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</si>
  <si>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</si>
  <si>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</si>
  <si>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</si>
  <si>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</si>
  <si>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</si>
  <si>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</si>
  <si>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</si>
  <si>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</si>
  <si>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</si>
  <si>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</si>
  <si>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</si>
  <si>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</si>
  <si>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</si>
  <si>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</si>
  <si>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</si>
  <si>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</si>
  <si>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</si>
  <si>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</si>
  <si>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</si>
  <si>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</si>
  <si>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</si>
  <si>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</si>
  <si>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</si>
  <si>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</si>
  <si>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</si>
  <si>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</si>
  <si>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</si>
  <si>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</si>
  <si>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</si>
  <si>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</si>
  <si>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</si>
  <si>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</si>
  <si>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</si>
  <si>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</si>
  <si>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</si>
  <si>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</si>
  <si>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</si>
  <si>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</si>
  <si>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</si>
  <si>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</si>
  <si>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</si>
  <si>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</si>
  <si>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</si>
  <si>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</si>
  <si>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</si>
  <si>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</si>
  <si>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</si>
  <si>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</si>
  <si>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</si>
  <si>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</si>
  <si>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</si>
  <si>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</si>
  <si>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</si>
  <si>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</si>
  <si>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</si>
  <si>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</si>
  <si>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</si>
  <si>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</si>
  <si>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</si>
  <si>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</si>
  <si>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</si>
  <si>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</si>
  <si>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</si>
  <si>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</si>
  <si>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</si>
  <si>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</si>
  <si>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</si>
  <si>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</si>
  <si>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</si>
  <si>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</si>
  <si>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</si>
  <si>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</si>
  <si>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</si>
  <si>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</si>
  <si>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</si>
  <si>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</si>
  <si>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</si>
  <si>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</si>
  <si>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</si>
  <si>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</si>
  <si>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</si>
  <si>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</si>
  <si>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</si>
  <si>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</si>
  <si>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</si>
  <si>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</si>
  <si>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</si>
  <si>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</si>
  <si>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</si>
  <si>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</si>
  <si>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</si>
  <si>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</si>
  <si>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</si>
  <si>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</si>
  <si>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</si>
  <si>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</si>
  <si>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</si>
  <si>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</si>
  <si>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</si>
  <si>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</si>
  <si>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</si>
  <si>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</si>
  <si>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</si>
  <si>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</si>
  <si>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</si>
  <si>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</si>
  <si>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</si>
  <si>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</si>
  <si>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</si>
  <si>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</si>
  <si>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</si>
  <si>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</si>
  <si>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</si>
  <si>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</si>
  <si>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</si>
  <si>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</si>
  <si>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</si>
  <si>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</si>
  <si>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</si>
  <si>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</si>
  <si>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</si>
  <si>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</si>
  <si>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</si>
  <si>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</si>
  <si>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</si>
  <si>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</si>
  <si>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</si>
  <si>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</si>
  <si>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</si>
  <si>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</si>
  <si>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</si>
  <si>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</si>
  <si>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</si>
  <si>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</si>
  <si>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</si>
  <si>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</si>
  <si>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</si>
  <si>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</si>
  <si>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</si>
  <si>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</si>
  <si>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</si>
  <si>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</si>
  <si>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</si>
  <si>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</si>
  <si>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</si>
  <si>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</si>
  <si>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</si>
  <si>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</si>
  <si>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</si>
  <si>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</si>
  <si>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</si>
  <si>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</si>
  <si>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</si>
  <si>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</si>
  <si>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</si>
  <si>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</si>
  <si>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</si>
  <si>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</si>
  <si>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</si>
  <si>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</si>
  <si>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</si>
  <si>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</si>
  <si>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</si>
  <si>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</si>
  <si>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</si>
  <si>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</si>
  <si>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</si>
  <si>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</si>
  <si>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</si>
  <si>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</si>
  <si>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</si>
  <si>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</si>
  <si>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</si>
  <si>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</si>
  <si>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</si>
  <si>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</si>
  <si>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</si>
  <si>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</si>
  <si>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</si>
  <si>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</si>
  <si>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</si>
  <si>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</si>
  <si>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</si>
  <si>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</si>
  <si>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</si>
  <si>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</si>
  <si>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</si>
  <si>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</si>
  <si>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</si>
  <si>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</si>
  <si>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</si>
  <si>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</si>
  <si>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</si>
  <si>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</si>
  <si>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</si>
  <si>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</si>
  <si>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</si>
  <si>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</si>
  <si>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</si>
  <si>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</si>
  <si>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</si>
  <si>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</si>
  <si>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</si>
  <si>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</si>
  <si>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</si>
  <si>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</si>
  <si>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</si>
  <si>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</si>
  <si>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</si>
  <si>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</si>
  <si>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</si>
  <si>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</si>
  <si>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</si>
  <si>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</si>
  <si>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</si>
  <si>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</si>
  <si>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</si>
  <si>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</si>
  <si>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</si>
  <si>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</si>
  <si>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</si>
  <si>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</si>
  <si>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</si>
  <si>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</si>
  <si>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</si>
  <si>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</si>
  <si>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</si>
  <si>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</si>
  <si>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</si>
  <si>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</si>
  <si>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</si>
  <si>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</si>
  <si>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</si>
  <si>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</si>
  <si>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</si>
  <si>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</si>
  <si>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</si>
  <si>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</si>
  <si>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</si>
  <si>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</si>
  <si>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</si>
  <si>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</si>
  <si>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</si>
  <si>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</si>
  <si>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</si>
  <si>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</si>
  <si>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</si>
  <si>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</si>
  <si>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</si>
  <si>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</si>
  <si>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</si>
  <si>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</si>
  <si>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</si>
  <si>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</si>
  <si>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</si>
  <si>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</si>
  <si>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</si>
  <si>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</si>
  <si>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</si>
  <si>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</si>
  <si>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</si>
  <si>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</si>
  <si>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</si>
  <si>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</si>
  <si>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</si>
  <si>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</si>
  <si>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</si>
  <si>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</si>
  <si>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</si>
  <si>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</si>
  <si>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</si>
  <si>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</si>
  <si>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</si>
  <si>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</si>
  <si>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</si>
  <si>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</si>
  <si>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</si>
  <si>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</si>
  <si>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</si>
  <si>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</si>
  <si>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</si>
  <si>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</si>
  <si>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</si>
  <si>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</si>
  <si>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</si>
  <si>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</si>
  <si>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</si>
  <si>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</si>
  <si>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</si>
  <si>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</si>
  <si>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</si>
  <si>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</si>
  <si>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</si>
  <si>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</si>
  <si>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</si>
  <si>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</si>
  <si>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</si>
  <si>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</si>
  <si>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</si>
  <si>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</si>
  <si>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</si>
  <si>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</si>
  <si>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</si>
  <si>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</si>
  <si>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</si>
  <si>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</si>
  <si>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</si>
  <si>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</si>
  <si>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</si>
  <si>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</si>
  <si>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</si>
  <si>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</si>
  <si>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</si>
  <si>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</si>
  <si>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</si>
  <si>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</si>
  <si>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</si>
  <si>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</si>
  <si>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</si>
  <si>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</si>
  <si>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</si>
  <si>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</si>
  <si>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</si>
  <si>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</si>
  <si>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</si>
  <si>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</si>
  <si>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</si>
  <si>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</si>
  <si>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</si>
  <si>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</si>
  <si>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</si>
  <si>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</si>
  <si>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</si>
  <si>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</si>
  <si>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</si>
  <si>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</si>
  <si>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</si>
  <si>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</si>
  <si>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</si>
  <si>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</si>
  <si>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</si>
  <si>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</si>
  <si>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</si>
  <si>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</si>
  <si>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</si>
  <si>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</si>
  <si>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</si>
  <si>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</si>
  <si>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</si>
  <si>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</si>
  <si>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</si>
  <si>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</si>
  <si>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</si>
  <si>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</si>
  <si>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</si>
  <si>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</si>
  <si>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</si>
  <si>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</si>
  <si>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</si>
  <si>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</si>
  <si>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</si>
  <si>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</si>
  <si>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</si>
  <si>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</si>
  <si>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</si>
  <si>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</si>
  <si>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</si>
  <si>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</si>
  <si>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</si>
  <si>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</si>
  <si>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</si>
  <si>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</si>
  <si>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</si>
  <si>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</si>
  <si>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</si>
  <si>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</si>
  <si>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</si>
  <si>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</si>
  <si>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</si>
  <si>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</si>
  <si>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</si>
  <si>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</si>
  <si>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</si>
  <si>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</si>
  <si>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</si>
  <si>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</si>
  <si>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</si>
  <si>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</si>
  <si>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</si>
  <si>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</si>
  <si>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</si>
  <si>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</si>
  <si>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</si>
  <si>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</si>
  <si>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</si>
  <si>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</si>
  <si>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</si>
  <si>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</si>
  <si>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</si>
  <si>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</si>
  <si>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</si>
  <si>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</si>
  <si>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</si>
  <si>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</si>
  <si>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</si>
  <si>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</si>
  <si>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</si>
  <si>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</si>
  <si>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</si>
  <si>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</si>
  <si>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</si>
  <si>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</si>
  <si>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</si>
  <si>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</si>
  <si>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</si>
  <si>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</si>
  <si>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</si>
  <si>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</si>
  <si>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</si>
  <si>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</si>
  <si>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</si>
  <si>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</si>
  <si>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</si>
  <si>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</si>
  <si>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</si>
  <si>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</si>
  <si>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</si>
  <si>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</si>
  <si>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</si>
  <si>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</si>
  <si>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</si>
  <si>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</si>
  <si>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</si>
  <si>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</si>
  <si>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</si>
  <si>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</si>
  <si>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</si>
  <si>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</si>
  <si>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</si>
  <si>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</si>
  <si>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</si>
  <si>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</si>
  <si>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</si>
  <si>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</si>
  <si>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</si>
  <si>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</si>
  <si>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</si>
  <si>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</si>
  <si>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</si>
  <si>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</si>
  <si>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</si>
  <si>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</si>
  <si>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</si>
  <si>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</si>
  <si>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</si>
  <si>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</si>
  <si>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</si>
  <si>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</si>
  <si>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</si>
  <si>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</si>
  <si>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</si>
  <si>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</si>
  <si>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</si>
  <si>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</si>
  <si>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</si>
  <si>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</si>
  <si>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</si>
  <si>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</si>
  <si>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</si>
  <si>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</si>
  <si>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</si>
  <si>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</si>
  <si>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</si>
  <si>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</si>
  <si>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</si>
  <si>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</si>
  <si>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</si>
  <si>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</si>
  <si>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</si>
  <si>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</si>
  <si>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</si>
  <si>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</si>
  <si>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</si>
  <si>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</si>
  <si>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</si>
  <si>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</si>
  <si>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</si>
  <si>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</si>
  <si>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</si>
  <si>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</si>
  <si>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</si>
  <si>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</si>
  <si>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</si>
  <si>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</si>
  <si>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</si>
  <si>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</si>
  <si>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</si>
  <si>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</si>
  <si>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</si>
  <si>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</si>
  <si>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</si>
  <si>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</si>
  <si>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</si>
  <si>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</si>
  <si>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</si>
  <si>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</si>
  <si>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</si>
  <si>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</si>
  <si>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</si>
  <si>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</si>
  <si>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</si>
  <si>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</si>
  <si>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</si>
  <si>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</si>
  <si>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</si>
  <si>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</si>
  <si>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</si>
  <si>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</si>
  <si>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</si>
  <si>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</si>
  <si>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</si>
  <si>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</si>
  <si>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</si>
  <si>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</si>
  <si>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</si>
  <si>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</si>
  <si>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</si>
  <si>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</si>
  <si>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</si>
  <si>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</si>
  <si>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</si>
  <si>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</si>
  <si>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</si>
  <si>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</si>
  <si>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</si>
  <si>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</si>
  <si>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</si>
  <si>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</si>
  <si>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</si>
  <si>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</si>
  <si>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</si>
  <si>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</si>
  <si>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</si>
  <si>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</si>
  <si>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</si>
  <si>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</si>
  <si>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</si>
  <si>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</si>
  <si>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</si>
  <si>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</si>
  <si>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</si>
  <si>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</si>
  <si>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</si>
  <si>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</si>
  <si>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</si>
  <si>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</si>
  <si>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</si>
  <si>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</si>
  <si>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</si>
  <si>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</si>
  <si>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</si>
  <si>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</si>
  <si>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</si>
  <si>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</si>
  <si>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</si>
  <si>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</si>
  <si>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</si>
  <si>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</si>
  <si>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</si>
  <si>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</si>
  <si>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</si>
  <si>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</si>
  <si>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</si>
  <si>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</si>
  <si>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</si>
  <si>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</si>
  <si>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</si>
  <si>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</si>
  <si>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</si>
  <si>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</si>
  <si>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</si>
  <si>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</si>
  <si>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</si>
  <si>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</si>
  <si>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</si>
  <si>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</si>
  <si>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</si>
  <si>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</si>
  <si>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</si>
  <si>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</si>
  <si>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</si>
  <si>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</si>
  <si>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</si>
  <si>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</si>
  <si>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</si>
  <si>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</si>
  <si>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</si>
  <si>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</si>
  <si>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</si>
  <si>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</si>
  <si>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</si>
  <si>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</si>
  <si>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</si>
  <si>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</si>
  <si>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</si>
  <si>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</si>
  <si>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</si>
  <si>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</si>
  <si>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</si>
  <si>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</si>
  <si>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</si>
  <si>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</si>
  <si>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</si>
  <si>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</si>
  <si>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</si>
  <si>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</si>
  <si>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</si>
  <si>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</si>
  <si>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</si>
  <si>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</si>
  <si>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</si>
  <si>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</si>
  <si>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</si>
  <si>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</si>
  <si>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</si>
  <si>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</si>
  <si>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</si>
  <si>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</si>
  <si>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</si>
  <si>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</si>
  <si>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</si>
  <si>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</si>
  <si>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</si>
  <si>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</si>
  <si>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</si>
  <si>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</si>
  <si>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</si>
  <si>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</si>
  <si>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</si>
  <si>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</si>
  <si>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</si>
  <si>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</si>
  <si>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</si>
  <si>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</si>
  <si>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</si>
  <si>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</si>
  <si>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</si>
  <si>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</si>
  <si>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</si>
  <si>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</si>
  <si>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</si>
  <si>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</si>
  <si>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</si>
  <si>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</si>
  <si>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</si>
  <si>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</si>
  <si>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</si>
  <si>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</si>
  <si>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</si>
  <si>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</si>
  <si>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</si>
  <si>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</si>
  <si>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</si>
  <si>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</si>
  <si>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</si>
  <si>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</si>
  <si>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</si>
  <si>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</si>
  <si>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</si>
  <si>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</si>
  <si>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</si>
  <si>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</si>
  <si>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</si>
  <si>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</si>
  <si>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</si>
  <si>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</si>
  <si>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</si>
  <si>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</si>
  <si>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</si>
  <si>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</si>
  <si>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</si>
  <si>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</si>
  <si>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</si>
  <si>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</si>
  <si>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</si>
  <si>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</si>
  <si>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</si>
  <si>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</si>
  <si>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</si>
  <si>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</si>
  <si>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</si>
  <si>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</si>
  <si>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</si>
  <si>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</si>
  <si>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</si>
  <si>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</si>
  <si>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</si>
  <si>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</si>
  <si>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</si>
  <si>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</si>
  <si>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</si>
  <si>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</si>
  <si>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</si>
  <si>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</si>
  <si>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</si>
  <si>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</si>
  <si>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</si>
  <si>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</si>
  <si>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</si>
  <si>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</si>
  <si>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</si>
  <si>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</si>
  <si>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</si>
  <si>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</si>
  <si>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</si>
  <si>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</si>
  <si>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</si>
  <si>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</si>
  <si>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</si>
  <si>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</si>
  <si>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</si>
  <si>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</si>
  <si>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</si>
  <si>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</si>
  <si>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</si>
  <si>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</si>
  <si>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</si>
  <si>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</si>
  <si>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</si>
  <si>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</si>
  <si>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</si>
  <si>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</si>
  <si>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</si>
  <si>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</si>
  <si>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</si>
  <si>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</si>
  <si>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</si>
  <si>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</si>
  <si>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</si>
  <si>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</si>
  <si>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</si>
  <si>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</si>
  <si>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</si>
  <si>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</si>
  <si>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</si>
  <si>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</si>
  <si>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</si>
  <si>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</si>
  <si>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</si>
  <si>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</si>
  <si>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</si>
  <si>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</si>
  <si>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</si>
  <si>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</si>
  <si>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</si>
  <si>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</si>
  <si>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</si>
  <si>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</si>
  <si>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</si>
  <si>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</si>
  <si>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</si>
  <si>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</si>
  <si>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</si>
  <si>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</si>
  <si>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</si>
  <si>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</si>
  <si>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</si>
  <si>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</si>
  <si>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</si>
  <si>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</si>
  <si>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</si>
  <si>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</si>
  <si>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</si>
  <si>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</si>
  <si>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</si>
  <si>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</si>
  <si>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</si>
  <si>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</si>
  <si>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</si>
  <si>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</si>
  <si>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</si>
  <si>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</si>
  <si>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</si>
  <si>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</si>
  <si>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</si>
  <si>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</si>
  <si>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</si>
  <si>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</si>
  <si>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</si>
  <si>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</si>
  <si>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</si>
  <si>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</si>
  <si>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</si>
  <si>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</si>
  <si>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</si>
  <si>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</si>
  <si>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</si>
  <si>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</si>
  <si>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</si>
  <si>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</si>
  <si>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</si>
  <si>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</si>
  <si>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</si>
  <si>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</si>
  <si>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</si>
  <si>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</si>
  <si>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</si>
  <si>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</si>
  <si>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</si>
  <si>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</si>
  <si>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</si>
  <si>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</si>
  <si>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</si>
  <si>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</si>
  <si>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</si>
  <si>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</si>
  <si>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</si>
  <si>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</si>
  <si>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</si>
  <si>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</si>
  <si>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</si>
  <si>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</si>
  <si>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</si>
  <si>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</si>
  <si>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</si>
  <si>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</si>
  <si>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</si>
  <si>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</si>
  <si>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</si>
  <si>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</si>
  <si>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</si>
  <si>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</si>
  <si>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</si>
  <si>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</si>
  <si>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</si>
  <si>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</si>
  <si>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</si>
  <si>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</si>
  <si>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</si>
  <si>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</si>
  <si>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</si>
  <si>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</si>
  <si>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</si>
  <si>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</si>
  <si>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</si>
  <si>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</si>
  <si>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</si>
  <si>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</si>
  <si>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</si>
  <si>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</si>
  <si>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</si>
  <si>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</si>
  <si>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</si>
  <si>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</si>
  <si>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</si>
  <si>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</si>
  <si>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</si>
  <si>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</si>
  <si>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</si>
  <si>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</si>
  <si>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</si>
  <si>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</si>
  <si>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</si>
  <si>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</si>
  <si>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</si>
  <si>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</si>
  <si>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</si>
  <si>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</si>
  <si>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</si>
  <si>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</si>
  <si>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</si>
  <si>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</si>
  <si>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</si>
  <si>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</si>
  <si>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</si>
  <si>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</si>
  <si>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</si>
  <si>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</si>
  <si>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</si>
  <si>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</si>
  <si>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</si>
  <si>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</si>
  <si>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</si>
  <si>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</si>
  <si>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</si>
  <si>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</si>
  <si>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</si>
  <si>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</si>
  <si>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</si>
  <si>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</si>
  <si>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</si>
  <si>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</si>
  <si>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</si>
  <si>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</si>
  <si>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</si>
  <si>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</si>
  <si>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</si>
  <si>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</si>
  <si>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</si>
  <si>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</si>
  <si>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</si>
  <si>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</si>
  <si>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</si>
  <si>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</si>
  <si>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</si>
  <si>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</si>
  <si>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</si>
  <si>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</si>
  <si>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</si>
  <si>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</si>
  <si>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</si>
  <si>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</si>
  <si>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</si>
  <si>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</si>
  <si>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</si>
  <si>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</si>
  <si>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</si>
  <si>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</si>
  <si>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</si>
  <si>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</si>
  <si>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</si>
  <si>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</si>
  <si>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</si>
  <si>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</si>
  <si>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</si>
  <si>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</si>
  <si>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</si>
  <si>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</si>
  <si>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</si>
  <si>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</si>
  <si>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</si>
  <si>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</si>
  <si>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</si>
  <si>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</si>
  <si>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</si>
  <si>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</si>
  <si>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</si>
  <si>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</si>
  <si>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</si>
  <si>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</si>
  <si>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</si>
  <si>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</si>
  <si>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</si>
  <si>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</si>
  <si>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</si>
  <si>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</si>
  <si>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</si>
  <si>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</si>
  <si>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</si>
  <si>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</si>
  <si>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</si>
  <si>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</si>
  <si>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</si>
  <si>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</si>
  <si>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</si>
  <si>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</si>
  <si>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</si>
  <si>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</si>
  <si>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</si>
  <si>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</si>
  <si>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</si>
  <si>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</si>
  <si>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</si>
  <si>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</si>
  <si>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</si>
  <si>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</si>
  <si>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</si>
  <si>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</si>
  <si>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</si>
  <si>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</si>
  <si>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</si>
  <si>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</si>
  <si>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</si>
  <si>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</si>
  <si>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</si>
  <si>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</si>
  <si>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</si>
  <si>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</si>
  <si>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</si>
  <si>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</si>
  <si>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</si>
  <si>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</si>
  <si>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</si>
  <si>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</si>
  <si>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</si>
  <si>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</si>
  <si>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</si>
  <si>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</si>
  <si>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</si>
  <si>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</si>
  <si>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</si>
  <si>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</si>
  <si>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</si>
  <si>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</si>
  <si>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</si>
  <si>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</si>
  <si>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</si>
  <si>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</si>
  <si>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</si>
  <si>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</si>
  <si>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</si>
  <si>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</si>
  <si>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</si>
  <si>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</si>
  <si>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</si>
  <si>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</si>
  <si>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</si>
  <si>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</si>
  <si>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</si>
  <si>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</si>
  <si>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</si>
  <si>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</si>
  <si>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</si>
  <si>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</si>
  <si>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</si>
  <si>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</si>
  <si>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</si>
  <si>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</si>
  <si>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</si>
  <si>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</si>
  <si>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</si>
  <si>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</si>
  <si>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</si>
  <si>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</si>
  <si>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</si>
  <si>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</si>
  <si>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</si>
  <si>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</si>
  <si>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</si>
  <si>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</si>
  <si>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</si>
  <si>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</si>
  <si>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</si>
  <si>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</si>
  <si>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</si>
  <si>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</si>
  <si>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</si>
  <si>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</si>
  <si>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</si>
  <si>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</si>
  <si>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</si>
  <si>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</si>
  <si>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</si>
  <si>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</si>
  <si>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</si>
  <si>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</si>
  <si>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</si>
  <si>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</si>
  <si>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</si>
  <si>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</si>
  <si>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</si>
  <si>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</si>
  <si>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</si>
  <si>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</si>
  <si>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</si>
  <si>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</si>
  <si>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</si>
  <si>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</si>
  <si>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</si>
  <si>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</si>
  <si>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</si>
  <si>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</si>
  <si>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</si>
  <si>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</si>
  <si>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</si>
  <si>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</si>
  <si>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</si>
  <si>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</si>
  <si>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</si>
  <si>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</si>
  <si>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</si>
  <si>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</si>
  <si>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</si>
  <si>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</si>
  <si>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</si>
  <si>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</si>
  <si>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</si>
  <si>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</si>
  <si>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</si>
  <si>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</si>
  <si>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</si>
  <si>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</si>
  <si>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</si>
  <si>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</si>
  <si>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</si>
  <si>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</si>
  <si>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</si>
  <si>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</si>
  <si>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</si>
  <si>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</si>
  <si>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</si>
  <si>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</si>
  <si>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</si>
  <si>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</si>
  <si>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</si>
  <si>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</si>
  <si>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</si>
  <si>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</si>
  <si>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</si>
  <si>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</si>
  <si>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</si>
  <si>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</si>
  <si>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</si>
  <si>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</si>
  <si>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</si>
  <si>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</si>
  <si>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</si>
  <si>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</si>
  <si>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</si>
  <si>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</si>
  <si>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</si>
  <si>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</si>
  <si>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</si>
  <si>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</si>
  <si>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</si>
  <si>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</si>
  <si>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</si>
  <si>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</si>
  <si>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</si>
  <si>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</si>
  <si>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</si>
  <si>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</si>
  <si>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</si>
  <si>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</si>
  <si>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</si>
  <si>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</si>
  <si>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</si>
  <si>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</si>
  <si>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</si>
  <si>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</si>
  <si>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</si>
  <si>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</si>
  <si>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</si>
  <si>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</si>
  <si>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</si>
  <si>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</si>
  <si>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</si>
  <si>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</si>
  <si>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</si>
  <si>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</si>
  <si>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</si>
  <si>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</si>
  <si>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</si>
  <si>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</si>
  <si>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</si>
  <si>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</si>
  <si>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</si>
  <si>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</si>
  <si>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</si>
  <si>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</si>
  <si>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</si>
  <si>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</si>
  <si>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</si>
  <si>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</si>
  <si>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</si>
  <si>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</si>
  <si>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</si>
  <si>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</si>
  <si>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</si>
  <si>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</si>
  <si>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</si>
  <si>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</si>
  <si>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</si>
  <si>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</si>
  <si>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</si>
  <si>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</si>
  <si>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</si>
  <si>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</si>
  <si>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</si>
  <si>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</si>
  <si>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</si>
  <si>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</si>
  <si>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</si>
  <si>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</si>
  <si>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</si>
  <si>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</si>
  <si>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</si>
  <si>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</si>
  <si>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</si>
  <si>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</si>
  <si>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</si>
  <si>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</si>
  <si>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</si>
  <si>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</si>
  <si>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</si>
  <si>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</si>
  <si>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</si>
  <si>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</si>
  <si>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</si>
  <si>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</si>
  <si>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</si>
  <si>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</si>
  <si>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</si>
  <si>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</si>
  <si>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</si>
  <si>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</si>
  <si>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</si>
  <si>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</si>
  <si>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</si>
  <si>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</si>
  <si>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</si>
  <si>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</si>
  <si>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</si>
  <si>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</si>
  <si>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</si>
  <si>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</si>
  <si>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</si>
  <si>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</si>
  <si>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</si>
  <si>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</si>
  <si>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</si>
  <si>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</si>
  <si>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</si>
  <si>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</si>
  <si>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</si>
  <si>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</si>
  <si>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</si>
  <si>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</si>
  <si>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</si>
  <si>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</si>
  <si>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</si>
  <si>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</si>
  <si>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</si>
  <si>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</si>
  <si>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</si>
  <si>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</si>
  <si>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</si>
  <si>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</si>
  <si>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</si>
  <si>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</si>
  <si>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</si>
  <si>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</si>
  <si>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</si>
  <si>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</si>
  <si>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</si>
  <si>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</si>
  <si>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</si>
  <si>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</si>
  <si>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</si>
  <si>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</si>
  <si>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</si>
  <si>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</si>
  <si>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</si>
  <si>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</si>
  <si>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</si>
  <si>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</si>
  <si>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</si>
  <si>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</si>
  <si>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</si>
  <si>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</si>
  <si>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</si>
  <si>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</si>
  <si>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</si>
  <si>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</si>
  <si>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</si>
  <si>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</si>
  <si>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</si>
  <si>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</si>
  <si>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</si>
  <si>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</si>
  <si>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</si>
  <si>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</si>
  <si>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</si>
  <si>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</si>
  <si>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</si>
  <si>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</si>
  <si>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</si>
  <si>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</si>
  <si>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</si>
  <si>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</si>
  <si>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</si>
  <si>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</si>
  <si>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</si>
  <si>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</si>
  <si>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</si>
  <si>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</si>
  <si>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</si>
  <si>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</si>
  <si>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</si>
  <si>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</si>
  <si>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</si>
  <si>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</si>
  <si>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</si>
  <si>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</si>
  <si>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</si>
  <si>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</si>
  <si>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</si>
  <si>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</si>
  <si>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</si>
  <si>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</si>
  <si>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</si>
  <si>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</si>
  <si>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</si>
  <si>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</si>
  <si>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</si>
  <si>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</si>
  <si>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</si>
  <si>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</si>
  <si>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</si>
  <si>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</si>
  <si>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</si>
  <si>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</si>
  <si>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</si>
  <si>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</si>
  <si>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</si>
  <si>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</si>
  <si>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</si>
  <si>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</si>
  <si>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</si>
  <si>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</si>
  <si>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</si>
  <si>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</si>
  <si>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</si>
  <si>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</si>
  <si>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</si>
  <si>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</si>
  <si>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</si>
  <si>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</si>
  <si>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</si>
  <si>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</si>
  <si>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</si>
  <si>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</si>
  <si>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</si>
  <si>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</si>
  <si>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</si>
  <si>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</si>
  <si>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</si>
  <si>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</si>
  <si>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</si>
  <si>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</si>
  <si>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</si>
  <si>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</si>
  <si>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</si>
  <si>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</si>
  <si>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</si>
  <si>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</si>
  <si>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</si>
  <si>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</si>
  <si>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</si>
  <si>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</si>
  <si>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</si>
  <si>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</si>
  <si>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</si>
  <si>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</si>
  <si>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</si>
  <si>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</si>
  <si>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</si>
  <si>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</si>
  <si>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</si>
  <si>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</si>
  <si>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</si>
  <si>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</si>
  <si>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</si>
  <si>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</si>
  <si>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</si>
  <si>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</si>
  <si>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</si>
  <si>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</si>
  <si>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</si>
  <si>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</si>
  <si>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</si>
  <si>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</si>
  <si>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</si>
  <si>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</si>
  <si>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</si>
  <si>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</si>
  <si>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</si>
  <si>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</si>
  <si>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</si>
  <si>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</si>
  <si>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</si>
  <si>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</si>
  <si>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</si>
  <si>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</si>
  <si>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</si>
  <si>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</si>
  <si>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</si>
  <si>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</si>
  <si>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</si>
  <si>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</si>
  <si>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</si>
  <si>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</si>
  <si>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</si>
  <si>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</si>
  <si>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</si>
  <si>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</si>
  <si>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</si>
  <si>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</si>
  <si>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</si>
  <si>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</si>
  <si>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</si>
  <si>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</si>
  <si>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</si>
  <si>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</si>
  <si>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</si>
  <si>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</si>
  <si>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</si>
  <si>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</si>
  <si>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</si>
  <si>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</si>
  <si>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</si>
  <si>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</si>
  <si>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</si>
  <si>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</si>
  <si>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</si>
  <si>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</si>
  <si>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</si>
  <si>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</si>
  <si>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</si>
  <si>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</si>
  <si>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</si>
  <si>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</si>
  <si>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</si>
  <si>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</si>
  <si>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</si>
  <si>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</si>
  <si>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</si>
  <si>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</si>
  <si>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</si>
  <si>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</si>
  <si>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</si>
  <si>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</si>
  <si>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</si>
  <si>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</si>
  <si>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</si>
  <si>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</si>
  <si>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</si>
  <si>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</si>
  <si>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</si>
  <si>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</si>
  <si>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</si>
  <si>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</si>
  <si>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</si>
  <si>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</si>
  <si>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</si>
  <si>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</si>
  <si>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</si>
  <si>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</si>
  <si>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</si>
  <si>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</si>
  <si>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</si>
  <si>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</si>
  <si>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</si>
  <si>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</si>
  <si>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</si>
  <si>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</si>
  <si>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</si>
  <si>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</si>
  <si>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</si>
  <si>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</si>
  <si>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</si>
  <si>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</si>
  <si>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</si>
  <si>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</si>
  <si>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</si>
  <si>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</si>
  <si>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</si>
  <si>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</si>
  <si>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</si>
  <si>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</si>
  <si>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</si>
  <si>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</si>
  <si>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</si>
  <si>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</si>
  <si>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</si>
  <si>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</si>
  <si>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</si>
  <si>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</si>
  <si>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</si>
  <si>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</si>
  <si>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</si>
  <si>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</si>
  <si>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</si>
  <si>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</si>
  <si>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</si>
  <si>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</si>
  <si>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</si>
  <si>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</si>
  <si>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</si>
  <si>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</si>
  <si>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</si>
  <si>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</si>
  <si>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</si>
  <si>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</si>
  <si>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</si>
  <si>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</si>
  <si>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</si>
  <si>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</si>
  <si>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</si>
  <si>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</si>
  <si>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</si>
  <si>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</si>
  <si>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</si>
  <si>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</si>
  <si>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</si>
  <si>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</si>
  <si>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</si>
  <si>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</si>
  <si>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</si>
  <si>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</si>
  <si>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</si>
  <si>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</si>
  <si>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</si>
  <si>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</si>
  <si>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</si>
  <si>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</si>
  <si>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</si>
  <si>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</si>
  <si>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</si>
  <si>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</si>
  <si>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</si>
  <si>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</si>
  <si>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</si>
  <si>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</si>
  <si>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</si>
  <si>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</si>
  <si>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</si>
  <si>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</si>
  <si>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</si>
  <si>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</si>
  <si>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</si>
  <si>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</si>
  <si>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</si>
  <si>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</si>
  <si>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</si>
  <si>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</si>
  <si>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</si>
  <si>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</si>
  <si>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</si>
  <si>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</si>
  <si>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</si>
  <si>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</si>
  <si>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</si>
  <si>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</si>
  <si>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</si>
  <si>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</si>
  <si>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</si>
  <si>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</si>
  <si>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</si>
  <si>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</si>
  <si>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</si>
  <si>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</si>
  <si>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</si>
  <si>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</si>
  <si>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</si>
  <si>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</si>
  <si>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</si>
  <si>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</si>
  <si>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</si>
  <si>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</si>
  <si>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</si>
  <si>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</si>
  <si>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</si>
  <si>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</si>
  <si>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</si>
  <si>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</si>
  <si>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</si>
  <si>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</si>
  <si>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</si>
  <si>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</si>
  <si>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</si>
  <si>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</si>
  <si>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</si>
  <si>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</si>
  <si>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</si>
  <si>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</si>
  <si>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</si>
  <si>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</si>
  <si>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</si>
  <si>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</si>
  <si>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</si>
  <si>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</si>
  <si>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</si>
  <si>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</si>
  <si>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</si>
  <si>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</si>
  <si>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</si>
  <si>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</si>
  <si>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</si>
  <si>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</si>
  <si>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</si>
  <si>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</si>
  <si>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</si>
  <si>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</si>
  <si>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</si>
  <si>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</si>
  <si>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</si>
  <si>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</si>
  <si>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</si>
  <si>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</si>
  <si>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</si>
  <si>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</si>
  <si>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</si>
  <si>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</si>
  <si>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</si>
  <si>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</si>
  <si>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</si>
  <si>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</si>
  <si>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</si>
  <si>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</si>
  <si>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</si>
  <si>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</si>
  <si>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</si>
  <si>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</si>
  <si>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</si>
  <si>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</si>
  <si>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</si>
  <si>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</si>
  <si>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</si>
  <si>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</si>
  <si>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</si>
  <si>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</si>
  <si>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</si>
  <si>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</si>
  <si>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</si>
  <si>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</si>
  <si>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</si>
  <si>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</si>
  <si>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</si>
  <si>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</si>
  <si>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</si>
  <si>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</si>
  <si>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</si>
  <si>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</si>
  <si>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</si>
  <si>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</si>
  <si>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</si>
  <si>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</si>
  <si>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</si>
  <si>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</si>
  <si>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</si>
  <si>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</si>
  <si>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</si>
  <si>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</si>
  <si>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</si>
  <si>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</si>
  <si>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</si>
  <si>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</si>
  <si>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</si>
  <si>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</si>
  <si>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</si>
  <si>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</si>
  <si>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</si>
  <si>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</si>
  <si>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</si>
  <si>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</si>
  <si>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</si>
  <si>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</si>
  <si>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</si>
  <si>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</si>
  <si>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</si>
  <si>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</si>
  <si>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</si>
  <si>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</si>
  <si>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</si>
  <si>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</si>
  <si>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</si>
  <si>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</si>
  <si>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</si>
  <si>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</si>
  <si>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</si>
  <si>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</si>
  <si>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</si>
  <si>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</si>
  <si>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</si>
  <si>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</si>
  <si>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</si>
  <si>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</si>
  <si>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</si>
  <si>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</si>
  <si>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</si>
  <si>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</si>
  <si>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</si>
  <si>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</si>
  <si>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</si>
  <si>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</si>
  <si>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</si>
  <si>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</si>
  <si>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</si>
  <si>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</si>
  <si>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</si>
  <si>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</si>
  <si>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</si>
  <si>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</si>
  <si>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</si>
  <si>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</si>
  <si>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</si>
  <si>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</si>
  <si>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</si>
  <si>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</si>
  <si>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</si>
  <si>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</si>
  <si>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</si>
  <si>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</si>
  <si>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</si>
  <si>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</si>
  <si>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</si>
  <si>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</si>
  <si>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</si>
  <si>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</si>
  <si>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</si>
  <si>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</si>
  <si>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</si>
  <si>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</si>
  <si>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</si>
  <si>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</si>
  <si>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</si>
  <si>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</si>
  <si>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</si>
  <si>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</si>
  <si>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</si>
  <si>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</si>
  <si>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</si>
  <si>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</si>
  <si>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</si>
  <si>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</si>
  <si>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</si>
  <si>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</si>
  <si>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</si>
  <si>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</si>
  <si>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</si>
  <si>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</si>
  <si>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</si>
  <si>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</si>
  <si>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</si>
  <si>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</si>
  <si>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</si>
  <si>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</si>
  <si>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</si>
  <si>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</si>
  <si>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</si>
  <si>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</si>
  <si>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</si>
  <si>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</si>
  <si>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</si>
  <si>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</si>
  <si>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</si>
  <si>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</si>
  <si>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</si>
  <si>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</si>
  <si>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</si>
  <si>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</si>
  <si>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</si>
  <si>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</si>
  <si>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</si>
  <si>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</si>
  <si>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</si>
  <si>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</si>
  <si>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</si>
  <si>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</si>
  <si>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</si>
  <si>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</si>
  <si>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</si>
  <si>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</si>
  <si>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</si>
  <si>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</si>
  <si>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</si>
  <si>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</si>
  <si>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</si>
  <si>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</si>
  <si>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</si>
  <si>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</si>
  <si>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</si>
  <si>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</si>
  <si>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</si>
  <si>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</si>
  <si>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</si>
  <si>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</si>
  <si>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</si>
  <si>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</si>
  <si>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</si>
  <si>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</si>
  <si>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</si>
  <si>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</si>
  <si>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</si>
  <si>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</si>
  <si>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</si>
  <si>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</si>
  <si>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</si>
  <si>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</si>
  <si>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</si>
  <si>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</si>
  <si>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</si>
  <si>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</si>
  <si>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</si>
  <si>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</si>
  <si>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</si>
  <si>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</si>
  <si>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</si>
  <si>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</si>
  <si>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</si>
  <si>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</si>
  <si>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</si>
  <si>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</si>
  <si>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</si>
  <si>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</si>
  <si>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</si>
  <si>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</si>
  <si>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</si>
  <si>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</si>
  <si>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</si>
  <si>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</si>
  <si>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</si>
  <si>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</si>
  <si>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</si>
  <si>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</si>
  <si>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</si>
  <si>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</si>
  <si>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</si>
  <si>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</si>
  <si>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</si>
  <si>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</si>
  <si>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</si>
  <si>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</si>
  <si>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</si>
  <si>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</si>
  <si>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</si>
  <si>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</si>
  <si>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</si>
  <si>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</si>
  <si>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</si>
  <si>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</si>
  <si>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</si>
  <si>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</si>
  <si>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</si>
  <si>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</si>
  <si>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</si>
  <si>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</si>
  <si>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</si>
  <si>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</si>
  <si>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</si>
  <si>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</si>
  <si>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</si>
  <si>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</si>
  <si>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</si>
  <si>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</si>
  <si>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</si>
  <si>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</si>
  <si>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</si>
  <si>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</si>
  <si>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</si>
  <si>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</si>
  <si>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</si>
  <si>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</si>
  <si>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</si>
  <si>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</si>
  <si>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</si>
  <si>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</si>
  <si>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</si>
  <si>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</si>
  <si>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</si>
  <si>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</si>
  <si>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</si>
  <si>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</si>
  <si>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</si>
  <si>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</si>
  <si>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</si>
  <si>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</si>
  <si>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</si>
  <si>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</si>
  <si>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</si>
  <si>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</si>
  <si>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</si>
  <si>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</si>
  <si>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</si>
  <si>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</si>
  <si>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</si>
  <si>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</si>
  <si>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</si>
  <si>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</si>
  <si>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</si>
  <si>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</si>
  <si>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</si>
  <si>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</si>
  <si>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</si>
  <si>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</si>
  <si>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</si>
  <si>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</si>
  <si>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</si>
  <si>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</si>
  <si>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</si>
  <si>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</si>
  <si>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</si>
  <si>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</si>
  <si>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</si>
  <si>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</si>
  <si>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</si>
  <si>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</si>
  <si>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</si>
  <si>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</si>
  <si>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</si>
  <si>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</si>
  <si>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</si>
  <si>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</si>
  <si>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</si>
  <si>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</si>
  <si>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</si>
  <si>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</si>
  <si>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</si>
  <si>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</si>
  <si>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</si>
  <si>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</si>
  <si>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</si>
  <si>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</si>
  <si>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</si>
  <si>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</si>
  <si>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</si>
  <si>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</si>
  <si>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</si>
  <si>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</si>
  <si>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</si>
  <si>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</si>
  <si>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</si>
  <si>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</si>
  <si>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</si>
  <si>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</si>
  <si>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</si>
  <si>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</si>
  <si>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</si>
  <si>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</si>
  <si>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</si>
  <si>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</si>
  <si>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</si>
  <si>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</si>
  <si>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</si>
  <si>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</si>
  <si>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</si>
  <si>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</si>
  <si>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</si>
  <si>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</si>
  <si>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</si>
  <si>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</si>
  <si>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</si>
  <si>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</si>
  <si>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</si>
  <si>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</si>
  <si>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</si>
  <si>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</si>
  <si>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</si>
  <si>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</si>
  <si>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</si>
  <si>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</si>
  <si>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</si>
  <si>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</si>
  <si>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</si>
  <si>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</si>
  <si>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</si>
  <si>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</si>
  <si>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</si>
  <si>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</si>
  <si>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</si>
  <si>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</si>
  <si>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</si>
  <si>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</si>
  <si>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</si>
  <si>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</si>
  <si>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</si>
  <si>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</si>
  <si>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</si>
  <si>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</si>
  <si>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</si>
  <si>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</si>
  <si>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</si>
  <si>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</si>
  <si>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</si>
  <si>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</si>
  <si>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</si>
  <si>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</si>
  <si>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</si>
  <si>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</si>
  <si>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</si>
  <si>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</si>
  <si>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</si>
  <si>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</si>
  <si>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</si>
  <si>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</si>
  <si>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</si>
  <si>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</si>
  <si>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</si>
  <si>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</si>
  <si>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</si>
  <si>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</si>
  <si>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</si>
  <si>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</si>
  <si>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</si>
  <si>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</si>
  <si>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</si>
  <si>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</si>
  <si>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</si>
  <si>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</si>
  <si>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</si>
  <si>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</si>
  <si>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</si>
  <si>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</si>
  <si>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</si>
  <si>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</si>
  <si>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</si>
  <si>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</si>
  <si>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</si>
  <si>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</si>
  <si>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</si>
  <si>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</si>
  <si>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</si>
  <si>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</si>
  <si>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</si>
  <si>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</si>
  <si>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</si>
  <si>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</si>
  <si>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</si>
  <si>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</si>
  <si>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</si>
  <si>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</si>
  <si>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</si>
  <si>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</si>
  <si>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</si>
  <si>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</si>
  <si>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</si>
  <si>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</si>
  <si>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</si>
  <si>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</si>
  <si>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</si>
  <si>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</si>
  <si>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</si>
  <si>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</si>
  <si>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</si>
  <si>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</si>
  <si>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</si>
  <si>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</si>
  <si>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</si>
  <si>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</si>
  <si>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</si>
  <si>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</si>
  <si>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</si>
  <si>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</si>
  <si>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</si>
  <si>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</si>
  <si>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</si>
  <si>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</si>
  <si>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</si>
  <si>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</si>
  <si>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</si>
  <si>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</si>
  <si>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</si>
  <si>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</si>
  <si>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</si>
  <si>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</si>
  <si>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</si>
  <si>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</si>
  <si>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</si>
  <si>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</si>
  <si>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</si>
  <si>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</si>
  <si>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</si>
  <si>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</si>
  <si>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</si>
  <si>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</si>
  <si>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</si>
  <si>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</si>
  <si>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</si>
  <si>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</si>
  <si>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</si>
  <si>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</si>
  <si>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</si>
  <si>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</si>
  <si>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</si>
  <si>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</si>
  <si>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</si>
  <si>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</si>
  <si>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</si>
  <si>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</si>
  <si>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</si>
  <si>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</si>
  <si>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</si>
  <si>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</si>
  <si>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</si>
  <si>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</si>
  <si>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</si>
  <si>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</si>
  <si>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</si>
  <si>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</si>
  <si>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</si>
  <si>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</si>
  <si>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</si>
  <si>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</si>
  <si>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</si>
  <si>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</si>
  <si>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</si>
  <si>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</si>
  <si>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</si>
  <si>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</si>
  <si>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</si>
  <si>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</si>
  <si>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</si>
  <si>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</si>
  <si>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</si>
  <si>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</si>
  <si>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</si>
  <si>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</si>
  <si>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</si>
  <si>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</si>
  <si>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</si>
  <si>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</si>
  <si>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</si>
  <si>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</si>
  <si>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</si>
  <si>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</si>
  <si>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</si>
  <si>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</si>
  <si>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</si>
  <si>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</si>
  <si>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</si>
  <si>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</si>
  <si>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</si>
  <si>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</si>
  <si>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</si>
  <si>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</si>
  <si>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</si>
  <si>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</si>
  <si>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</si>
  <si>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</si>
  <si>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</si>
  <si>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</si>
  <si>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</si>
  <si>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</si>
  <si>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</si>
  <si>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</si>
  <si>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</si>
  <si>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</si>
  <si>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</si>
  <si>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</si>
  <si>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</si>
  <si>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</si>
  <si>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</si>
  <si>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</si>
  <si>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</si>
  <si>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</si>
  <si>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</si>
  <si>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</si>
  <si>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</si>
  <si>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</si>
  <si>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</si>
  <si>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</si>
  <si>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</si>
  <si>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</si>
  <si>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</si>
  <si>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</si>
  <si>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</si>
  <si>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</si>
  <si>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</si>
  <si>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</si>
  <si>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</si>
  <si>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</si>
  <si>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</si>
  <si>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</si>
  <si>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</si>
  <si>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</si>
  <si>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</si>
  <si>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</si>
  <si>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</si>
  <si>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</si>
  <si>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</si>
  <si>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</si>
  <si>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</si>
  <si>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</si>
  <si>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</si>
  <si>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</si>
  <si>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</si>
  <si>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</si>
  <si>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</si>
  <si>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</si>
  <si>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</si>
  <si>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</si>
  <si>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</si>
  <si>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</si>
  <si>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</si>
  <si>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</si>
  <si>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</si>
  <si>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</si>
  <si>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</si>
  <si>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</si>
  <si>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</si>
  <si>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</si>
  <si>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</si>
  <si>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</si>
  <si>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</si>
  <si>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</si>
  <si>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</si>
  <si>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</si>
  <si>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</si>
  <si>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</si>
  <si>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</si>
  <si>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</si>
  <si>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</si>
  <si>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</si>
  <si>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</si>
  <si>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</si>
  <si>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</si>
  <si>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</si>
  <si>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</si>
  <si>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</si>
  <si>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</si>
  <si>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</si>
  <si>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</si>
  <si>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</si>
  <si>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</si>
  <si>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</si>
  <si>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</si>
  <si>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</si>
  <si>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</si>
  <si>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</si>
  <si>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</si>
  <si>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</si>
  <si>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</si>
  <si>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</si>
  <si>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</si>
  <si>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</si>
  <si>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</si>
  <si>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</si>
  <si>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</si>
  <si>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</si>
  <si>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</si>
  <si>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</si>
  <si>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</si>
  <si>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</si>
  <si>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</si>
  <si>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</si>
  <si>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</si>
  <si>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</si>
  <si>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</si>
  <si>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</si>
  <si>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</si>
  <si>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</si>
  <si>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</si>
  <si>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</si>
  <si>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</si>
  <si>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</si>
  <si>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</si>
  <si>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</si>
  <si>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</si>
  <si>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</si>
  <si>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</si>
  <si>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</si>
  <si>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</si>
  <si>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</si>
  <si>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</si>
  <si>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</si>
  <si>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</si>
  <si>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</si>
  <si>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</si>
  <si>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</si>
  <si>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</si>
  <si>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</si>
  <si>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</si>
  <si>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</si>
  <si>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</si>
  <si>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</si>
  <si>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</si>
  <si>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</si>
  <si>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</si>
  <si>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</si>
  <si>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</si>
  <si>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</si>
  <si>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</si>
  <si>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</si>
  <si>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</si>
  <si>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</si>
  <si>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</si>
  <si>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</si>
  <si>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</si>
  <si>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</si>
  <si>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</si>
  <si>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</si>
  <si>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</si>
  <si>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</si>
  <si>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</si>
  <si>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</si>
  <si>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</si>
  <si>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</si>
  <si>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</si>
  <si>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</si>
  <si>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</si>
  <si>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</si>
  <si>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</si>
  <si>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</si>
  <si>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</si>
  <si>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</si>
  <si>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</si>
  <si>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</si>
  <si>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</si>
  <si>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</si>
  <si>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</si>
  <si>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</si>
  <si>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</si>
  <si>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</si>
  <si>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</si>
  <si>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</si>
  <si>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</si>
  <si>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</si>
  <si>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</si>
  <si>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</si>
  <si>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</si>
  <si>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</si>
  <si>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</si>
  <si>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</si>
  <si>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</si>
  <si>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</si>
  <si>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</si>
  <si>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</si>
  <si>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</si>
  <si>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</si>
  <si>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</si>
  <si>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</si>
  <si>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</si>
  <si>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</si>
  <si>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</si>
  <si>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</si>
  <si>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</si>
  <si>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</si>
  <si>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</si>
  <si>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</si>
  <si>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</si>
  <si>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</si>
  <si>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</si>
  <si>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</si>
  <si>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</si>
  <si>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</si>
  <si>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</si>
  <si>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</si>
  <si>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</si>
  <si>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</si>
  <si>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</si>
  <si>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</si>
  <si>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</si>
  <si>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</si>
  <si>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</si>
  <si>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</si>
  <si>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</si>
  <si>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</si>
  <si>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</si>
  <si>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</si>
  <si>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</si>
  <si>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</si>
  <si>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</si>
  <si>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</si>
  <si>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</si>
  <si>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</si>
  <si>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</si>
  <si>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</si>
  <si>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</si>
  <si>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</si>
  <si>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</si>
  <si>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</si>
  <si>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</si>
  <si>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</si>
  <si>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</si>
  <si>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</si>
  <si>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</si>
  <si>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</si>
  <si>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</si>
  <si>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</si>
  <si>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</si>
  <si>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</si>
  <si>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</si>
  <si>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</si>
  <si>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</si>
  <si>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</si>
  <si>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</si>
  <si>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</si>
  <si>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</si>
  <si>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</si>
  <si>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</si>
  <si>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</si>
  <si>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</si>
  <si>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</si>
  <si>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</si>
  <si>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</si>
  <si>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</si>
  <si>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</si>
  <si>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</si>
  <si>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</si>
  <si>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</si>
  <si>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</si>
  <si>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</si>
  <si>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</si>
  <si>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</si>
  <si>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</si>
  <si>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</si>
  <si>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</si>
  <si>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</si>
  <si>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</si>
  <si>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</si>
  <si>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</si>
  <si>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</si>
  <si>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</si>
  <si>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</si>
  <si>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</si>
  <si>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</si>
  <si>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</si>
  <si>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</si>
  <si>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</si>
  <si>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</si>
  <si>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</si>
  <si>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</si>
  <si>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</si>
  <si>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</si>
  <si>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</si>
  <si>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</si>
  <si>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</si>
  <si>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</si>
  <si>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</si>
  <si>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</si>
  <si>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</si>
  <si>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</si>
  <si>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</si>
  <si>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</si>
  <si>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</si>
  <si>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</si>
  <si>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</si>
  <si>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</si>
  <si>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</si>
  <si>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</si>
  <si>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</si>
  <si>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</si>
  <si>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</si>
  <si>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</si>
  <si>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</si>
  <si>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</si>
  <si>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</si>
  <si>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</si>
  <si>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</si>
  <si>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</si>
  <si>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</si>
  <si>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</si>
  <si>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</si>
  <si>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</si>
  <si>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</si>
  <si>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</si>
  <si>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</si>
  <si>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</si>
  <si>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</si>
  <si>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</si>
  <si>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</si>
  <si>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</si>
  <si>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</si>
  <si>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</si>
  <si>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</si>
  <si>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</si>
  <si>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</si>
  <si>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</si>
  <si>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</si>
  <si>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</si>
  <si>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</si>
  <si>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</si>
  <si>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</si>
  <si>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</si>
  <si>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</si>
  <si>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</si>
  <si>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</si>
  <si>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</si>
  <si>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</si>
  <si>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</si>
  <si>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</si>
  <si>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</si>
  <si>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</si>
  <si>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</si>
  <si>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</si>
  <si>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</si>
  <si>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</si>
  <si>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</si>
  <si>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</si>
  <si>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</si>
  <si>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</si>
  <si>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</si>
  <si>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</si>
  <si>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</si>
  <si>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</si>
  <si>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</si>
  <si>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</si>
  <si>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</si>
  <si>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</si>
  <si>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</si>
  <si>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</si>
  <si>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</si>
  <si>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</si>
  <si>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</si>
  <si>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</si>
  <si>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</si>
  <si>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</si>
  <si>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</si>
  <si>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</si>
  <si>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</si>
  <si>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</si>
  <si>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</si>
  <si>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</si>
  <si>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</si>
  <si>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</si>
  <si>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</si>
  <si>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</si>
  <si>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</si>
  <si>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</si>
  <si>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</si>
  <si>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</si>
  <si>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</si>
  <si>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</si>
  <si>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</si>
  <si>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</si>
  <si>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</si>
  <si>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</si>
  <si>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</si>
  <si>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</si>
  <si>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</si>
  <si>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</si>
  <si>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</si>
  <si>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</si>
  <si>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</si>
  <si>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</si>
  <si>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</si>
  <si>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</si>
  <si>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</si>
  <si>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</si>
  <si>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</si>
  <si>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</si>
  <si>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</si>
  <si>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</si>
  <si>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</si>
  <si>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</si>
  <si>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</si>
  <si>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</si>
  <si>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</si>
  <si>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</si>
  <si>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</si>
  <si>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</si>
  <si>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</si>
  <si>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</si>
  <si>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</si>
  <si>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</si>
  <si>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</si>
  <si>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</si>
  <si>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</si>
  <si>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</si>
  <si>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</si>
  <si>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</si>
  <si>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</si>
  <si>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</si>
  <si>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</si>
  <si>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</si>
  <si>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</si>
  <si>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</si>
  <si>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</si>
  <si>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</si>
  <si>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</si>
  <si>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</si>
  <si>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</si>
  <si>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</si>
  <si>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</si>
  <si>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</si>
  <si>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</si>
  <si>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</si>
  <si>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</si>
  <si>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</si>
  <si>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</si>
  <si>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</si>
  <si>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</si>
  <si>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</si>
  <si>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</si>
  <si>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</si>
  <si>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</si>
  <si>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</si>
  <si>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</si>
  <si>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</si>
  <si>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</si>
  <si>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</si>
  <si>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</si>
  <si>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</si>
  <si>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</si>
  <si>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</si>
  <si>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</si>
  <si>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</si>
  <si>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</si>
  <si>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</si>
  <si>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</si>
  <si>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</si>
  <si>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</si>
  <si>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</si>
  <si>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</si>
  <si>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</si>
  <si>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</si>
  <si>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</si>
  <si>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</si>
  <si>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</si>
  <si>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</si>
  <si>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</si>
  <si>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</si>
  <si>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</si>
  <si>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</si>
  <si>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</si>
  <si>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</si>
  <si>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</si>
  <si>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</si>
  <si>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</si>
  <si>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</si>
  <si>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</si>
  <si>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</si>
  <si>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</si>
  <si>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</si>
  <si>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</si>
  <si>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</si>
  <si>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</si>
  <si>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</si>
  <si>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</si>
  <si>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</si>
  <si>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</si>
  <si>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</si>
  <si>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</si>
  <si>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</si>
  <si>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</si>
  <si>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</si>
  <si>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</si>
  <si>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</si>
  <si>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</si>
  <si>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</si>
  <si>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</si>
  <si>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</si>
  <si>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</si>
  <si>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</si>
  <si>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</si>
  <si>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</si>
  <si>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</si>
  <si>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</si>
  <si>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</si>
  <si>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</si>
  <si>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</si>
  <si>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</si>
  <si>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</si>
  <si>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</si>
  <si>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</si>
  <si>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</si>
  <si>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</si>
  <si>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</si>
  <si>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</si>
  <si>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</si>
  <si>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</si>
  <si>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</si>
  <si>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</si>
  <si>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</si>
  <si>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</si>
  <si>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</si>
  <si>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</si>
  <si>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</si>
  <si>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</si>
  <si>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</si>
  <si>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</si>
  <si>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</si>
  <si>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</si>
  <si>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</si>
  <si>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</si>
  <si>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</si>
  <si>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</si>
  <si>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</si>
  <si>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</si>
  <si>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</si>
  <si>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</si>
  <si>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</si>
  <si>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</si>
  <si>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</si>
  <si>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</si>
  <si>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</si>
  <si>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</si>
  <si>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</si>
  <si>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</si>
  <si>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</si>
  <si>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</si>
  <si>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</si>
  <si>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</si>
  <si>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</si>
  <si>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</si>
  <si>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</si>
  <si>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</si>
  <si>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</si>
  <si>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</si>
  <si>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</si>
  <si>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</si>
  <si>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</si>
  <si>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</si>
  <si>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</si>
  <si>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</si>
  <si>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</si>
  <si>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</si>
  <si>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</si>
  <si>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</si>
  <si>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</si>
  <si>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</si>
  <si>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</si>
  <si>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</si>
  <si>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</si>
  <si>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</si>
  <si>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</si>
  <si>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</si>
  <si>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</si>
  <si>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</si>
  <si>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</si>
  <si>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</si>
  <si>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</si>
  <si>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</si>
  <si>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</si>
  <si>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</si>
  <si>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</si>
  <si>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</si>
  <si>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</si>
  <si>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</si>
  <si>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</si>
  <si>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</si>
  <si>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</si>
  <si>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</si>
  <si>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</si>
  <si>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</si>
  <si>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</si>
  <si>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</si>
  <si>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</si>
  <si>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</si>
  <si>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</si>
  <si>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</si>
  <si>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</si>
  <si>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</si>
  <si>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</si>
  <si>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</si>
  <si>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</si>
  <si>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</si>
  <si>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</si>
  <si>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</si>
  <si>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</si>
  <si>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</si>
  <si>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</si>
  <si>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</si>
  <si>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</si>
  <si>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</si>
  <si>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</si>
  <si>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</si>
  <si>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</si>
  <si>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</si>
  <si>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</si>
  <si>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</si>
  <si>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</si>
  <si>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</si>
  <si>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</si>
  <si>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</si>
  <si>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</si>
  <si>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</si>
  <si>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</si>
  <si>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</si>
  <si>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</si>
  <si>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</si>
  <si>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</si>
  <si>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</si>
  <si>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</si>
  <si>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</si>
  <si>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</si>
  <si>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</si>
  <si>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</si>
  <si>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</si>
  <si>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</si>
  <si>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</si>
  <si>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</si>
  <si>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</si>
  <si>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</si>
  <si>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</si>
  <si>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</si>
  <si>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</si>
  <si>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</si>
  <si>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</si>
  <si>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</si>
  <si>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</si>
  <si>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</si>
  <si>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</si>
  <si>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</si>
  <si>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</si>
  <si>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</si>
  <si>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</si>
  <si>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</si>
  <si>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</si>
  <si>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</si>
  <si>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</si>
  <si>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</si>
  <si>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</si>
  <si>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</si>
  <si>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</si>
  <si>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</si>
  <si>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</si>
  <si>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</si>
  <si>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</si>
  <si>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</si>
  <si>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</si>
  <si>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</si>
  <si>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</si>
  <si>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</si>
  <si>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</si>
  <si>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</si>
  <si>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</si>
  <si>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</si>
  <si>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</si>
  <si>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</si>
  <si>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</si>
  <si>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</si>
  <si>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</si>
  <si>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</si>
  <si>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</si>
  <si>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</si>
  <si>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</si>
  <si>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</si>
  <si>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</si>
  <si>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</si>
  <si>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</si>
  <si>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</si>
  <si>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</si>
  <si>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</si>
  <si>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</si>
  <si>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</si>
  <si>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</si>
  <si>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</si>
  <si>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</si>
  <si>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</si>
  <si>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</si>
  <si>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</si>
  <si>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</si>
  <si>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</si>
  <si>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</si>
  <si>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</si>
  <si>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</si>
  <si>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</si>
  <si>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</si>
  <si>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</si>
  <si>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</si>
  <si>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</si>
  <si>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</si>
  <si>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</si>
  <si>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</si>
  <si>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</si>
  <si>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</si>
  <si>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</si>
  <si>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</si>
  <si>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</si>
  <si>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</si>
  <si>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</si>
  <si>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</si>
  <si>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</si>
  <si>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</si>
  <si>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</si>
  <si>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</si>
  <si>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</si>
  <si>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</si>
  <si>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</si>
  <si>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</si>
  <si>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</si>
  <si>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</si>
  <si>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</si>
  <si>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</si>
  <si>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</si>
  <si>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</si>
  <si>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</si>
  <si>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</si>
  <si>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</si>
  <si>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</si>
  <si>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</si>
  <si>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</si>
  <si>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</si>
  <si>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</si>
  <si>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</si>
  <si>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</si>
  <si>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</si>
  <si>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</si>
  <si>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</si>
  <si>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</si>
  <si>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</si>
  <si>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</si>
  <si>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</si>
  <si>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</si>
  <si>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</si>
  <si>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</si>
  <si>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</si>
  <si>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</si>
  <si>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</si>
  <si>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</si>
  <si>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</si>
  <si>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</si>
  <si>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</si>
  <si>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</si>
  <si>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</si>
  <si>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</si>
  <si>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</si>
  <si>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</si>
  <si>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</si>
  <si>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</si>
  <si>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</si>
  <si>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</si>
  <si>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</si>
  <si>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</si>
  <si>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</si>
  <si>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</si>
  <si>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</si>
  <si>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</si>
  <si>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</si>
  <si>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</si>
  <si>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</si>
  <si>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</si>
  <si>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</si>
  <si>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</si>
  <si>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</si>
  <si>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</si>
  <si>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</si>
  <si>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</si>
  <si>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</si>
  <si>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</si>
  <si>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</si>
  <si>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</si>
  <si>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</si>
  <si>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</si>
  <si>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</si>
  <si>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</si>
  <si>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</si>
  <si>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</si>
  <si>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</si>
  <si>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</si>
  <si>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</si>
  <si>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</si>
  <si>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</si>
  <si>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</si>
  <si>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</si>
  <si>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</si>
  <si>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</si>
  <si>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</si>
  <si>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</si>
  <si>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</si>
  <si>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</si>
  <si>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</si>
  <si>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</si>
  <si>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</si>
  <si>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</si>
  <si>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</si>
  <si>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</si>
  <si>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</si>
  <si>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</si>
  <si>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</si>
  <si>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</si>
  <si>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</si>
  <si>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</si>
  <si>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</si>
  <si>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</si>
  <si>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</si>
  <si>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</si>
  <si>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</si>
  <si>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</si>
  <si>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</si>
  <si>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</si>
  <si>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</si>
  <si>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</si>
  <si>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</si>
  <si>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</si>
  <si>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</si>
  <si>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</si>
  <si>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</si>
  <si>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</si>
  <si>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</si>
  <si>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</si>
  <si>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</si>
  <si>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</si>
  <si>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</si>
  <si>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</si>
  <si>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</si>
  <si>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</si>
  <si>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</si>
  <si>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</si>
  <si>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</si>
  <si>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</si>
  <si>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</si>
  <si>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</si>
  <si>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</si>
  <si>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</si>
  <si>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</si>
  <si>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</si>
  <si>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</si>
  <si>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</si>
  <si>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</si>
  <si>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</si>
  <si>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</si>
  <si>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</si>
  <si>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</si>
  <si>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</si>
  <si>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</si>
  <si>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</si>
  <si>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</si>
  <si>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</si>
  <si>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</si>
  <si>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</si>
  <si>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</si>
  <si>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</si>
  <si>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</si>
  <si>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</si>
  <si>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</si>
  <si>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</si>
  <si>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</si>
  <si>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</si>
  <si>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</si>
  <si>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</si>
  <si>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</si>
  <si>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</si>
  <si>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</si>
  <si>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</si>
  <si>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</si>
  <si>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</si>
  <si>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</si>
  <si>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</si>
  <si>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</si>
  <si>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</si>
  <si>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</si>
  <si>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</si>
  <si>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</si>
  <si>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</si>
  <si>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</si>
  <si>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</si>
  <si>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</si>
  <si>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</si>
  <si>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</si>
  <si>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</si>
  <si>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</si>
  <si>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</si>
  <si>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</si>
  <si>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</si>
  <si>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</si>
  <si>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</si>
  <si>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</si>
  <si>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</si>
  <si>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</si>
  <si>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</si>
  <si>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</si>
  <si>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</si>
  <si>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</si>
  <si>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</si>
  <si>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</si>
  <si>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</si>
  <si>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</si>
  <si>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</si>
  <si>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</si>
  <si>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</si>
  <si>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</si>
  <si>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</si>
  <si>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</si>
  <si>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</si>
  <si>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</si>
  <si>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</si>
  <si>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</si>
  <si>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</si>
  <si>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</si>
  <si>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</si>
  <si>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</si>
  <si>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</si>
  <si>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</si>
  <si>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</si>
  <si>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</si>
  <si>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</si>
  <si>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</si>
  <si>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</si>
  <si>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</si>
  <si>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</si>
  <si>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</si>
  <si>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</si>
  <si>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</si>
  <si>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</si>
  <si>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</si>
  <si>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</si>
  <si>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</si>
  <si>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</si>
  <si>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</si>
  <si>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</si>
  <si>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</si>
  <si>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</si>
  <si>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</si>
  <si>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</si>
  <si>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</si>
  <si>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</si>
  <si>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</si>
  <si>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</si>
  <si>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</si>
  <si>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</si>
  <si>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</si>
  <si>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</si>
  <si>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</si>
  <si>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</si>
  <si>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</si>
  <si>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</si>
  <si>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</si>
  <si>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</si>
  <si>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</si>
  <si>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</si>
  <si>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</si>
  <si>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</si>
  <si>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</si>
  <si>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</si>
  <si>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</si>
  <si>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</si>
  <si>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</si>
  <si>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</si>
  <si>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</si>
  <si>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</si>
  <si>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</si>
  <si>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</si>
  <si>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</si>
  <si>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</si>
  <si>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</si>
  <si>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</si>
  <si>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</si>
  <si>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</si>
  <si>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</si>
  <si>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</si>
  <si>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</si>
  <si>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</si>
  <si>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</si>
  <si>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</si>
  <si>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</si>
  <si>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</si>
  <si>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</si>
  <si>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</si>
  <si>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</si>
  <si>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</si>
  <si>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</si>
  <si>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</si>
  <si>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</si>
  <si>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</si>
  <si>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</si>
  <si>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</si>
  <si>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</si>
  <si>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</si>
  <si>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</si>
  <si>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</si>
  <si>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</si>
  <si>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</si>
  <si>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</si>
  <si>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</si>
  <si>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</si>
  <si>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</si>
  <si>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</si>
  <si>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</si>
  <si>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</si>
  <si>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</si>
  <si>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</si>
  <si>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</si>
  <si>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</si>
  <si>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</si>
  <si>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</si>
  <si>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</si>
  <si>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</si>
  <si>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</si>
  <si>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</si>
  <si>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</si>
  <si>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</si>
  <si>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</si>
  <si>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</si>
  <si>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</si>
  <si>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</si>
  <si>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</si>
  <si>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</si>
  <si>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</si>
  <si>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</si>
  <si>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</si>
  <si>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</si>
  <si>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</si>
  <si>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</si>
  <si>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</si>
  <si>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</si>
  <si>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</si>
  <si>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</si>
  <si>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</si>
  <si>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</si>
  <si>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</si>
  <si>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</si>
  <si>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</si>
  <si>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</si>
  <si>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</si>
  <si>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</si>
  <si>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</si>
  <si>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</si>
  <si>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</si>
  <si>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</si>
  <si>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</si>
  <si>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</si>
  <si>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</si>
  <si>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</si>
  <si>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</si>
  <si>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</si>
  <si>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</si>
  <si>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</si>
  <si>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</si>
  <si>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</si>
  <si>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</si>
  <si>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</si>
  <si>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</si>
  <si>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</si>
  <si>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</si>
  <si>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</si>
  <si>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</si>
  <si>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</si>
  <si>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</si>
  <si>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</si>
  <si>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</si>
  <si>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</si>
  <si>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</si>
  <si>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</si>
  <si>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</si>
  <si>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</si>
  <si>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</si>
  <si>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</si>
  <si>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</si>
  <si>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</si>
  <si>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</si>
  <si>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</si>
  <si>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</si>
  <si>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</si>
  <si>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</si>
  <si>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</si>
  <si>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</si>
  <si>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</si>
  <si>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</si>
  <si>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</si>
  <si>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</si>
  <si>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</si>
  <si>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</si>
  <si>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</si>
  <si>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</si>
  <si>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</si>
  <si>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</si>
  <si>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</si>
  <si>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</si>
  <si>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</si>
  <si>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</si>
  <si>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</si>
  <si>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</si>
  <si>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</si>
  <si>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</si>
  <si>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</si>
  <si>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</si>
  <si>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</si>
  <si>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</si>
  <si>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</si>
  <si>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</si>
  <si>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</si>
  <si>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</si>
  <si>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</si>
  <si>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</si>
  <si>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</si>
  <si>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</si>
  <si>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</si>
  <si>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</si>
  <si>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</si>
  <si>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</si>
  <si>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</si>
  <si>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</si>
  <si>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</si>
  <si>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</si>
  <si>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</si>
  <si>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</si>
  <si>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</si>
  <si>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</si>
  <si>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</si>
  <si>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</si>
  <si>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</si>
  <si>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</si>
  <si>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</si>
  <si>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</si>
  <si>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</si>
  <si>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</si>
  <si>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</si>
  <si>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</si>
  <si>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</si>
  <si>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</si>
  <si>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</si>
  <si>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</si>
  <si>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</si>
  <si>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</si>
  <si>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</si>
  <si>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</si>
  <si>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</si>
  <si>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</si>
  <si>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</si>
  <si>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</si>
  <si>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</si>
  <si>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</si>
  <si>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</si>
  <si>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</si>
  <si>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</si>
  <si>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</si>
  <si>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</si>
  <si>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</si>
  <si>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</si>
  <si>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</si>
  <si>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</si>
  <si>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</si>
  <si>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</si>
  <si>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</si>
  <si>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</si>
  <si>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</si>
  <si>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</si>
  <si>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</si>
  <si>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</si>
  <si>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</si>
  <si>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</si>
  <si>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</si>
  <si>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</si>
  <si>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</si>
  <si>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</si>
  <si>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</si>
  <si>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</si>
  <si>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</si>
  <si>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</si>
  <si>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</si>
  <si>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</si>
  <si>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</si>
  <si>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</si>
  <si>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</si>
  <si>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</si>
  <si>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</si>
  <si>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</si>
  <si>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</si>
  <si>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</si>
  <si>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</si>
  <si>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</si>
  <si>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</si>
  <si>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</si>
  <si>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</si>
  <si>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</si>
  <si>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</si>
  <si>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</si>
  <si>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</si>
  <si>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</si>
  <si>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</si>
  <si>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</si>
  <si>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</si>
  <si>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</si>
  <si>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</si>
  <si>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</si>
  <si>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</si>
  <si>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</si>
  <si>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</si>
  <si>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</si>
  <si>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</si>
  <si>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</si>
  <si>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</si>
  <si>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</si>
  <si>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</si>
  <si>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</si>
  <si>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</si>
  <si>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</si>
  <si>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</si>
  <si>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</si>
  <si>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</si>
  <si>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</si>
  <si>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</si>
  <si>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</si>
  <si>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</si>
  <si>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</si>
  <si>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</si>
  <si>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</si>
  <si>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</si>
  <si>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</si>
  <si>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</si>
  <si>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</si>
  <si>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</si>
  <si>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</si>
  <si>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</si>
  <si>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</si>
  <si>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</si>
  <si>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</si>
  <si>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</si>
  <si>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</si>
  <si>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</si>
  <si>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</si>
  <si>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</si>
  <si>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</si>
  <si>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</si>
  <si>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</si>
  <si>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</si>
  <si>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</si>
  <si>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</si>
  <si>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</si>
  <si>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</si>
  <si>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</si>
  <si>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</si>
  <si>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</si>
  <si>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</si>
  <si>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</si>
  <si>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</si>
  <si>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</si>
  <si>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</si>
  <si>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</si>
  <si>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</si>
  <si>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</si>
  <si>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</si>
  <si>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</si>
  <si>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</si>
  <si>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</si>
  <si>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</si>
  <si>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</si>
  <si>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</si>
  <si>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</si>
  <si>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</si>
  <si>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</si>
  <si>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</si>
  <si>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</si>
  <si>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</si>
  <si>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</si>
  <si>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</si>
  <si>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</si>
  <si>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</si>
  <si>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</si>
  <si>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</si>
  <si>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</si>
  <si>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</si>
  <si>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</si>
  <si>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</si>
  <si>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</si>
  <si>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</si>
  <si>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</si>
  <si>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</si>
  <si>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</si>
  <si>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</si>
  <si>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</si>
  <si>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</si>
  <si>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</si>
  <si>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</si>
  <si>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</si>
  <si>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</si>
  <si>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</si>
  <si>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</si>
  <si>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</si>
  <si>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</si>
  <si>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</si>
  <si>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</si>
  <si>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</si>
  <si>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</si>
  <si>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</si>
  <si>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</si>
  <si>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</si>
  <si>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</si>
  <si>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</si>
  <si>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</si>
  <si>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</si>
  <si>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</si>
  <si>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</si>
  <si>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</si>
  <si>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</si>
  <si>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</si>
  <si>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</si>
  <si>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</si>
  <si>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</si>
  <si>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</si>
  <si>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</si>
  <si>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</si>
  <si>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</si>
  <si>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</si>
  <si>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</si>
  <si>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</si>
  <si>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</si>
  <si>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</si>
  <si>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</si>
  <si>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</si>
  <si>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</si>
  <si>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</si>
  <si>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</si>
  <si>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</si>
  <si>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</si>
  <si>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</si>
  <si>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</si>
  <si>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</si>
  <si>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</si>
  <si>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</si>
  <si>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</si>
  <si>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</si>
  <si>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</si>
  <si>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</si>
  <si>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</si>
  <si>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</si>
  <si>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</si>
  <si>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</si>
  <si>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</si>
  <si>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</si>
  <si>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</si>
  <si>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</si>
  <si>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</si>
  <si>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</si>
  <si>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</si>
  <si>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</si>
  <si>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</si>
  <si>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</si>
  <si>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</si>
  <si>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</si>
  <si>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</si>
  <si>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</si>
  <si>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</si>
  <si>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</si>
  <si>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</si>
  <si>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</si>
  <si>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</si>
  <si>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</si>
  <si>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</si>
  <si>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</si>
  <si>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</si>
  <si>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</si>
  <si>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</si>
  <si>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</si>
  <si>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</si>
  <si>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</si>
  <si>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</si>
  <si>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</si>
  <si>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</si>
  <si>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</si>
  <si>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</si>
  <si>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</si>
  <si>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</si>
  <si>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</si>
  <si>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</si>
  <si>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</si>
  <si>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</si>
  <si>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</si>
  <si>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</si>
  <si>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</si>
  <si>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</si>
  <si>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</si>
  <si>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</si>
  <si>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</si>
  <si>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</si>
  <si>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</si>
  <si>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</si>
  <si>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</si>
  <si>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</si>
  <si>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</si>
  <si>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</si>
  <si>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</si>
  <si>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</si>
  <si>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</si>
  <si>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</si>
  <si>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</si>
  <si>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</si>
  <si>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</si>
  <si>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</si>
  <si>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</si>
  <si>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</si>
  <si>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</si>
  <si>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</si>
  <si>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</si>
  <si>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</si>
  <si>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</si>
  <si>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</si>
  <si>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</si>
  <si>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</si>
  <si>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</si>
  <si>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</si>
  <si>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</si>
  <si>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</si>
  <si>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</si>
  <si>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</si>
  <si>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</si>
  <si>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</si>
  <si>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</si>
  <si>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</si>
  <si>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</si>
  <si>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</si>
  <si>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</si>
  <si>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</si>
  <si>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</si>
  <si>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</si>
  <si>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</si>
  <si>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</si>
  <si>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</si>
  <si>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</si>
  <si>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</si>
  <si>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</si>
  <si>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</si>
  <si>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</si>
  <si>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</si>
  <si>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</si>
  <si>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</si>
  <si>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</si>
  <si>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</si>
  <si>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</si>
  <si>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</si>
  <si>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</si>
  <si>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</si>
  <si>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</si>
  <si>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</si>
  <si>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</si>
  <si>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</si>
  <si>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</si>
  <si>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</si>
  <si>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</si>
  <si>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</si>
  <si>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</si>
  <si>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</si>
  <si>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</si>
  <si>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</si>
  <si>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</si>
  <si>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</si>
  <si>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</si>
  <si>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</si>
  <si>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</si>
  <si>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</si>
  <si>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</si>
  <si>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</si>
  <si>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</si>
  <si>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</si>
  <si>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</si>
  <si>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</si>
  <si>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</si>
  <si>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</si>
  <si>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</si>
  <si>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</si>
  <si>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</si>
  <si>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</si>
  <si>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</si>
  <si>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</si>
  <si>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</si>
  <si>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</si>
  <si>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</si>
  <si>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</si>
  <si>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</si>
  <si>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</si>
  <si>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</si>
  <si>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</si>
  <si>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</si>
  <si>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</si>
  <si>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</si>
  <si>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</si>
  <si>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</si>
  <si>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</si>
  <si>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</si>
  <si>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</si>
  <si>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</si>
  <si>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</si>
  <si>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</si>
  <si>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</si>
  <si>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</si>
  <si>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</si>
  <si>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</si>
  <si>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</si>
  <si>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</si>
  <si>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</si>
  <si>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</si>
  <si>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</si>
  <si>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</si>
  <si>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</si>
  <si>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</si>
  <si>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</si>
  <si>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</si>
  <si>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</si>
  <si>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</si>
  <si>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</si>
  <si>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</si>
  <si>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</si>
  <si>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</si>
  <si>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</si>
  <si>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</si>
  <si>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</si>
  <si>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</si>
  <si>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</si>
  <si>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</si>
  <si>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</si>
  <si>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</si>
  <si>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</si>
  <si>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</si>
  <si>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</si>
  <si>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</si>
  <si>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</si>
  <si>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</si>
  <si>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</si>
  <si>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</si>
  <si>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</si>
  <si>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</si>
  <si>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</si>
  <si>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</si>
  <si>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</si>
  <si>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</si>
  <si>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</si>
  <si>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</si>
  <si>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</si>
  <si>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</si>
  <si>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</si>
  <si>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</si>
  <si>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</si>
  <si>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</si>
  <si>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</si>
  <si>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</si>
  <si>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</si>
  <si>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</si>
  <si>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</si>
  <si>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</si>
  <si>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</si>
  <si>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</si>
  <si>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</si>
  <si>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</si>
  <si>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</si>
  <si>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</si>
  <si>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</si>
  <si>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</si>
  <si>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</si>
  <si>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</si>
  <si>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</si>
  <si>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</si>
  <si>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</si>
  <si>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</si>
  <si>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</si>
  <si>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</si>
  <si>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</si>
  <si>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</si>
  <si>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</si>
  <si>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</si>
  <si>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</si>
  <si>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</si>
  <si>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</si>
  <si>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</si>
  <si>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</si>
  <si>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</si>
  <si>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</si>
  <si>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</si>
  <si>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</si>
  <si>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</si>
  <si>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</si>
  <si>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</si>
  <si>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</si>
  <si>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</si>
  <si>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</si>
  <si>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</si>
  <si>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</si>
  <si>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</si>
  <si>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</si>
  <si>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</si>
  <si>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</si>
  <si>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</si>
  <si>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</si>
  <si>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</si>
  <si>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</si>
  <si>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</si>
  <si>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</si>
  <si>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</si>
  <si>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</si>
  <si>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</si>
  <si>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</si>
  <si>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</si>
  <si>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</si>
  <si>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</si>
  <si>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</si>
  <si>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</si>
  <si>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</si>
  <si>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</si>
  <si>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</si>
  <si>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</si>
  <si>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</si>
  <si>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</si>
  <si>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</si>
  <si>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</si>
  <si>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</si>
  <si>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</si>
  <si>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</si>
  <si>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</si>
  <si>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</si>
  <si>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</si>
  <si>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</si>
  <si>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</si>
  <si>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</si>
  <si>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</si>
  <si>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</si>
  <si>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</si>
  <si>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</si>
  <si>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</si>
  <si>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</si>
  <si>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</si>
  <si>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</si>
  <si>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</si>
  <si>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</si>
  <si>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</si>
  <si>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</si>
  <si>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</si>
  <si>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</si>
  <si>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</si>
  <si>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</si>
  <si>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</si>
  <si>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</si>
  <si>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</si>
  <si>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</si>
  <si>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</si>
  <si>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</si>
  <si>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</si>
  <si>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</si>
  <si>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</si>
  <si>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</si>
  <si>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</si>
  <si>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</si>
  <si>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</si>
  <si>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</si>
  <si>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</si>
  <si>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</si>
  <si>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</si>
  <si>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</si>
  <si>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</si>
  <si>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</si>
  <si>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</si>
  <si>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</si>
  <si>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</si>
  <si>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</si>
  <si>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</si>
  <si>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</si>
  <si>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</si>
  <si>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</si>
  <si>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</si>
  <si>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</si>
  <si>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</si>
  <si>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</si>
  <si>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</si>
  <si>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</si>
  <si>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</si>
  <si>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</si>
  <si>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</si>
  <si>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</si>
  <si>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</si>
  <si>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</si>
  <si>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</si>
  <si>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</si>
  <si>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</si>
  <si>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</si>
  <si>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</si>
  <si>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</si>
  <si>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</si>
  <si>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</si>
  <si>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</si>
  <si>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</si>
  <si>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</si>
  <si>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</si>
  <si>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</si>
  <si>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</si>
  <si>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</si>
  <si>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</si>
  <si>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</si>
  <si>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</si>
  <si>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</si>
  <si>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</si>
  <si>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</si>
  <si>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</si>
  <si>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</si>
  <si>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</si>
  <si>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</si>
  <si>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</si>
  <si>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</si>
  <si>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</si>
  <si>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</si>
  <si>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</si>
  <si>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</si>
  <si>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</si>
  <si>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</si>
  <si>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</si>
  <si>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</si>
  <si>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</si>
  <si>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</si>
  <si>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</si>
  <si>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</si>
  <si>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</si>
  <si>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</si>
  <si>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</si>
  <si>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</si>
  <si>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</si>
  <si>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</si>
  <si>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</si>
  <si>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</si>
  <si>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</si>
  <si>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</si>
  <si>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</si>
  <si>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</si>
  <si>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</si>
  <si>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</si>
  <si>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</si>
  <si>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</si>
  <si>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</si>
  <si>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</si>
  <si>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</si>
  <si>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</si>
  <si>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</si>
  <si>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</si>
  <si>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</si>
  <si>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</si>
  <si>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</si>
  <si>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</si>
  <si>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</si>
  <si>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</si>
  <si>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</si>
  <si>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</si>
  <si>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</si>
  <si>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</si>
  <si>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</si>
  <si>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</si>
  <si>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</si>
  <si>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</si>
  <si>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</si>
  <si>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</si>
  <si>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</si>
  <si>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</si>
  <si>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</si>
  <si>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</si>
  <si>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</si>
  <si>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</si>
  <si>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</si>
  <si>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</si>
  <si>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</si>
  <si>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</si>
  <si>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</si>
  <si>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</si>
  <si>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</si>
  <si>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</si>
  <si>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</si>
  <si>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</si>
  <si>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</si>
  <si>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</si>
  <si>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</si>
  <si>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</si>
  <si>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</si>
  <si>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</si>
  <si>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</si>
  <si>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</si>
  <si>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</si>
  <si>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</si>
  <si>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</si>
  <si>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</si>
  <si>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</si>
  <si>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</si>
  <si>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</si>
  <si>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</si>
  <si>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</si>
  <si>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</si>
  <si>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</si>
  <si>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</si>
  <si>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</si>
  <si>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</si>
  <si>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</si>
  <si>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</si>
  <si>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</si>
  <si>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</si>
  <si>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</si>
  <si>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</si>
  <si>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</si>
  <si>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</si>
  <si>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</si>
  <si>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</si>
  <si>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</si>
  <si>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</si>
  <si>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</si>
  <si>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</si>
  <si>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</si>
  <si>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</si>
  <si>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</si>
  <si>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</si>
  <si>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</si>
  <si>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</si>
  <si>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</si>
  <si>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</si>
  <si>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</si>
  <si>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</si>
  <si>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</si>
  <si>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</si>
  <si>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</si>
  <si>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</si>
  <si>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</si>
  <si>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</si>
  <si>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</si>
  <si>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</si>
  <si>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</si>
  <si>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</si>
  <si>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</si>
  <si>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</si>
  <si>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</si>
  <si>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</si>
  <si>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</si>
  <si>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</si>
  <si>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</si>
  <si>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</si>
  <si>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</si>
  <si>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</si>
  <si>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</si>
  <si>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</si>
  <si>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</si>
  <si>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</si>
  <si>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</si>
  <si>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</si>
  <si>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</si>
  <si>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</si>
  <si>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</si>
  <si>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</si>
  <si>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</si>
  <si>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</si>
  <si>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</si>
  <si>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</si>
  <si>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</si>
  <si>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</si>
  <si>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</si>
  <si>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</si>
  <si>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</si>
  <si>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</si>
  <si>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</si>
  <si>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</si>
  <si>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</si>
  <si>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</si>
  <si>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</si>
  <si>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</si>
  <si>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</si>
  <si>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</si>
  <si>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</si>
  <si>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</si>
  <si>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</si>
  <si>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</si>
  <si>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</si>
  <si>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</si>
  <si>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</si>
  <si>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</si>
  <si>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</si>
  <si>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</si>
  <si>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</si>
  <si>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</si>
  <si>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</si>
  <si>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</si>
  <si>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</si>
  <si>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</si>
  <si>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</si>
  <si>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</si>
  <si>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</si>
  <si>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</si>
  <si>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</si>
  <si>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</si>
  <si>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</si>
  <si>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</si>
  <si>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</si>
  <si>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</si>
  <si>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</si>
  <si>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</si>
  <si>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</si>
  <si>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</si>
  <si>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</si>
  <si>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</si>
  <si>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</si>
  <si>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</si>
  <si>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</si>
  <si>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</si>
  <si>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</si>
  <si>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</si>
  <si>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</si>
  <si>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</si>
  <si>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</si>
  <si>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</si>
  <si>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</si>
  <si>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</si>
  <si>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</si>
  <si>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</si>
  <si>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</si>
  <si>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</si>
  <si>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</si>
  <si>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</si>
  <si>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</si>
  <si>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</si>
  <si>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</si>
  <si>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</si>
  <si>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</si>
  <si>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</si>
  <si>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</si>
  <si>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</si>
  <si>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</si>
  <si>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</si>
  <si>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</si>
  <si>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</si>
  <si>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</si>
  <si>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</si>
  <si>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</si>
  <si>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</si>
  <si>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</si>
  <si>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</si>
  <si>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</si>
  <si>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</si>
  <si>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</si>
  <si>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</si>
  <si>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</si>
  <si>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</si>
  <si>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</si>
  <si>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</si>
  <si>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</si>
  <si>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</si>
  <si>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</si>
  <si>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</si>
  <si>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</si>
  <si>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</si>
  <si>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</si>
  <si>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</si>
  <si>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</si>
  <si>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</si>
  <si>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</si>
  <si>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</si>
  <si>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</si>
  <si>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</si>
  <si>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</si>
  <si>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</si>
  <si>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</si>
  <si>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</si>
  <si>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</si>
  <si>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</si>
  <si>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</si>
  <si>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</si>
  <si>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</si>
  <si>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</si>
  <si>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</si>
  <si>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</si>
  <si>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</si>
  <si>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</si>
  <si>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</si>
  <si>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</si>
  <si>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</si>
  <si>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</si>
  <si>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</si>
  <si>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</si>
  <si>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</si>
  <si>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</si>
  <si>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</si>
  <si>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</si>
  <si>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</si>
  <si>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</si>
  <si>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</si>
  <si>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</si>
  <si>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</si>
  <si>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</si>
  <si>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</si>
  <si>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</si>
  <si>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</si>
  <si>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</si>
  <si>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</si>
  <si>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</si>
  <si>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</si>
  <si>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</si>
  <si>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</si>
  <si>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</si>
  <si>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</si>
  <si>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</si>
  <si>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</si>
  <si>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</si>
  <si>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</si>
  <si>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</si>
  <si>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</si>
  <si>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</si>
  <si>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</si>
  <si>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</si>
  <si>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</si>
  <si>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</si>
  <si>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</si>
  <si>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</si>
  <si>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</si>
  <si>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</si>
  <si>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</si>
  <si>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</si>
  <si>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</si>
  <si>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</si>
  <si>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</si>
  <si>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</si>
  <si>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</si>
  <si>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</si>
  <si>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</si>
  <si>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</si>
  <si>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</si>
  <si>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</si>
  <si>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</si>
  <si>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</si>
  <si>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</si>
  <si>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</si>
  <si>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</si>
  <si>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</si>
  <si>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</si>
  <si>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</si>
  <si>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</si>
  <si>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</si>
  <si>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</si>
  <si>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</si>
  <si>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</si>
  <si>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</si>
  <si>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</si>
  <si>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</si>
  <si>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</si>
  <si>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</si>
  <si>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</si>
  <si>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</si>
  <si>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</si>
  <si>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</si>
  <si>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</si>
  <si>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</si>
  <si>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</si>
  <si>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</si>
  <si>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</si>
  <si>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</si>
  <si>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</si>
  <si>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</si>
  <si>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</si>
  <si>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</si>
  <si>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</si>
  <si>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</si>
  <si>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</si>
  <si>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</si>
  <si>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</si>
  <si>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</si>
  <si>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</si>
  <si>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</si>
  <si>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</si>
  <si>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</si>
  <si>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</si>
  <si>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</si>
  <si>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</si>
  <si>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</si>
  <si>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</si>
  <si>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</si>
  <si>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</si>
  <si>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</si>
  <si>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</si>
  <si>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</si>
  <si>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</si>
  <si>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</si>
  <si>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</si>
  <si>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</si>
  <si>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</si>
  <si>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</si>
  <si>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</si>
  <si>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</si>
  <si>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</si>
  <si>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</si>
  <si>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</si>
  <si>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</si>
  <si>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</si>
  <si>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</si>
  <si>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</si>
  <si>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</si>
  <si>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</si>
  <si>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</si>
  <si>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</si>
  <si>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</si>
  <si>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</si>
  <si>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</si>
  <si>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</si>
  <si>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</si>
  <si>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</si>
  <si>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</si>
  <si>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</si>
  <si>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</si>
  <si>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</si>
  <si>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</si>
  <si>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</si>
  <si>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</si>
  <si>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</si>
  <si>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</si>
  <si>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</si>
  <si>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</si>
  <si>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</si>
  <si>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</si>
  <si>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</si>
  <si>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</si>
  <si>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</si>
  <si>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</si>
  <si>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</si>
  <si>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</si>
  <si>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</si>
  <si>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</si>
  <si>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</si>
  <si>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</si>
  <si>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</si>
  <si>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</si>
  <si>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</si>
  <si>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</si>
  <si>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</si>
  <si>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</si>
  <si>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</si>
  <si>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</si>
  <si>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</si>
  <si>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</si>
  <si>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</si>
  <si>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</si>
  <si>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</si>
  <si>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</si>
  <si>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</si>
  <si>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</si>
  <si>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</si>
  <si>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</si>
  <si>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</si>
  <si>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</si>
  <si>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</si>
  <si>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</si>
  <si>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</si>
  <si>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</si>
  <si>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</si>
  <si>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</si>
  <si>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</si>
  <si>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</si>
  <si>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</si>
  <si>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</si>
  <si>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</si>
  <si>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</si>
  <si>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</si>
  <si>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</si>
  <si>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</si>
  <si>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</si>
  <si>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</si>
  <si>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</si>
  <si>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</si>
  <si>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</si>
  <si>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</si>
  <si>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</si>
  <si>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</si>
  <si>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</si>
  <si>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</si>
  <si>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</si>
  <si>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</si>
  <si>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</si>
  <si>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</si>
  <si>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</si>
  <si>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</si>
  <si>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</si>
  <si>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</si>
  <si>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</si>
  <si>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</si>
  <si>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</si>
  <si>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</si>
  <si>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</si>
  <si>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</si>
  <si>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</si>
  <si>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</si>
  <si>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</si>
  <si>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</si>
  <si>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</si>
  <si>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</si>
  <si>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</si>
  <si>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</si>
  <si>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</si>
  <si>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</si>
  <si>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</si>
  <si>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</si>
  <si>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</si>
  <si>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</si>
  <si>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</si>
  <si>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</si>
  <si>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</si>
  <si>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</si>
  <si>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</si>
  <si>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</si>
  <si>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</si>
  <si>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</si>
  <si>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</si>
  <si>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</si>
  <si>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</si>
  <si>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</si>
  <si>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</si>
  <si>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</si>
  <si>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</si>
  <si>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</si>
  <si>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</si>
  <si>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</si>
  <si>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</si>
  <si>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</si>
  <si>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</si>
  <si>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</si>
  <si>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</si>
  <si>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</si>
  <si>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</si>
  <si>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</si>
  <si>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</si>
  <si>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</si>
  <si>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</si>
  <si>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</si>
  <si>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</si>
  <si>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</si>
  <si>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</si>
  <si>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</si>
  <si>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</si>
  <si>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</si>
  <si>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</si>
  <si>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</si>
  <si>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</si>
  <si>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</si>
  <si>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</si>
  <si>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</si>
  <si>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</si>
  <si>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</si>
  <si>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</si>
  <si>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</si>
  <si>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</si>
  <si>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</si>
  <si>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</si>
  <si>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</si>
  <si>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</si>
  <si>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</si>
  <si>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</si>
  <si>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</si>
  <si>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</si>
  <si>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</si>
  <si>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</si>
  <si>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</si>
  <si>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</si>
  <si>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</si>
  <si>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</si>
  <si>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</si>
  <si>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</si>
  <si>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</si>
  <si>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</si>
  <si>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</si>
  <si>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</si>
  <si>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</si>
  <si>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</si>
  <si>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</si>
  <si>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</si>
  <si>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</si>
  <si>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</si>
  <si>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</si>
  <si>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</si>
  <si>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</si>
  <si>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</si>
  <si>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</si>
  <si>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</si>
  <si>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</si>
  <si>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</si>
  <si>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</si>
  <si>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</si>
  <si>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</si>
  <si>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</si>
  <si>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</si>
  <si>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</si>
  <si>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</si>
  <si>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</si>
  <si>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</si>
  <si>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</si>
  <si>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</si>
  <si>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</si>
  <si>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</si>
  <si>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</si>
  <si>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</si>
  <si>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</si>
  <si>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</si>
  <si>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</si>
  <si>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</si>
  <si>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</si>
  <si>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</si>
  <si>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</si>
  <si>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</si>
  <si>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</si>
  <si>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</si>
  <si>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</si>
  <si>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</si>
  <si>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</si>
  <si>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</si>
  <si>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</si>
  <si>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</si>
  <si>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</si>
  <si>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</si>
  <si>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</si>
  <si>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</si>
  <si>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</si>
  <si>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</si>
  <si>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</si>
  <si>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</si>
  <si>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</si>
  <si>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</si>
  <si>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</si>
  <si>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</si>
  <si>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</si>
  <si>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</si>
  <si>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</si>
  <si>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</si>
  <si>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</si>
  <si>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</si>
  <si>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</si>
  <si>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</si>
  <si>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</si>
  <si>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</si>
  <si>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</si>
  <si>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</si>
  <si>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</si>
  <si>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</si>
  <si>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</si>
  <si>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</si>
  <si>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</si>
  <si>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</si>
  <si>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</si>
  <si>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</si>
  <si>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</si>
  <si>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</si>
  <si>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</si>
  <si>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</si>
  <si>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</si>
  <si>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</si>
  <si>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</si>
  <si>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</si>
  <si>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</si>
  <si>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</si>
  <si>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</si>
  <si>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</si>
  <si>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</si>
  <si>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</si>
  <si>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</si>
  <si>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</si>
  <si>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</si>
  <si>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</si>
  <si>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</si>
  <si>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</si>
  <si>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</si>
  <si>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</si>
  <si>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</si>
  <si>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</si>
  <si>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</si>
  <si>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</si>
  <si>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</si>
  <si>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</si>
  <si>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</si>
  <si>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</si>
  <si>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</si>
  <si>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</si>
  <si>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</si>
  <si>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</si>
  <si>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</si>
  <si>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</si>
  <si>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</si>
  <si>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</si>
  <si>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</si>
  <si>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</si>
  <si>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</si>
  <si>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</si>
  <si>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</si>
  <si>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</si>
  <si>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</si>
  <si>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</si>
  <si>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</si>
  <si>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</si>
  <si>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</si>
  <si>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</si>
  <si>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</si>
  <si>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</si>
  <si>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</si>
  <si>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</si>
  <si>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</si>
  <si>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</si>
  <si>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</si>
  <si>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</si>
  <si>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</si>
  <si>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</si>
  <si>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</si>
  <si>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</si>
  <si>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</si>
  <si>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</si>
  <si>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</si>
  <si>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</si>
  <si>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</si>
  <si>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</si>
  <si>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</si>
  <si>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</si>
  <si>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</si>
  <si>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</si>
  <si>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</si>
  <si>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</si>
  <si>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</si>
  <si>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</si>
  <si>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</si>
  <si>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</si>
  <si>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</si>
  <si>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</si>
  <si>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</si>
  <si>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</si>
  <si>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</si>
  <si>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</si>
  <si>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</si>
  <si>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</si>
  <si>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</si>
  <si>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</si>
  <si>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</si>
  <si>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</si>
  <si>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</si>
  <si>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</si>
  <si>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</si>
  <si>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</si>
  <si>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</si>
  <si>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</si>
  <si>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</si>
  <si>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</si>
  <si>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</si>
  <si>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</si>
  <si>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</si>
  <si>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</si>
  <si>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</si>
  <si>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</si>
  <si>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</si>
  <si>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</si>
  <si>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</si>
  <si>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</si>
  <si>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</si>
  <si>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</si>
  <si>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</si>
  <si>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</si>
  <si>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</si>
  <si>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</si>
  <si>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</si>
  <si>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</si>
  <si>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</si>
  <si>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</si>
  <si>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</si>
  <si>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</si>
  <si>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</si>
  <si>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</si>
  <si>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</si>
  <si>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</si>
  <si>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</si>
  <si>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</si>
  <si>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</si>
  <si>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</si>
  <si>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</si>
  <si>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</si>
  <si>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</si>
  <si>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</si>
  <si>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</si>
  <si>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</si>
  <si>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</si>
  <si>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</si>
  <si>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</si>
  <si>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</si>
  <si>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</si>
  <si>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</si>
  <si>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</si>
  <si>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</si>
  <si>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</si>
  <si>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</si>
  <si>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</si>
  <si>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</si>
  <si>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</si>
  <si>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</si>
  <si>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</si>
  <si>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</si>
  <si>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</si>
  <si>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</si>
  <si>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</si>
  <si>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</si>
  <si>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</si>
  <si>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</si>
  <si>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</si>
  <si>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</si>
  <si>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</si>
  <si>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</si>
  <si>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</si>
  <si>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</si>
  <si>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</si>
  <si>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</si>
  <si>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</si>
  <si>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</si>
  <si>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</si>
  <si>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</si>
  <si>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</si>
  <si>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</si>
  <si>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</si>
  <si>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</si>
  <si>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</si>
  <si>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</si>
  <si>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</si>
  <si>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</si>
  <si>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</si>
  <si>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</si>
  <si>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</si>
  <si>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</si>
  <si>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</si>
  <si>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</si>
  <si>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</si>
  <si>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</si>
  <si>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</si>
  <si>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</si>
  <si>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</si>
  <si>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</si>
  <si>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</si>
  <si>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</si>
  <si>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</si>
  <si>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</si>
  <si>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</si>
  <si>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</si>
  <si>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</si>
  <si>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</si>
  <si>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</si>
  <si>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</si>
  <si>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</si>
  <si>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</si>
  <si>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</si>
  <si>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</si>
  <si>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</si>
  <si>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</si>
  <si>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</si>
  <si>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</si>
  <si>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</si>
  <si>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</si>
  <si>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</si>
  <si>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</si>
  <si>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</si>
  <si>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</si>
  <si>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</si>
  <si>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</si>
  <si>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</si>
  <si>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</si>
  <si>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</si>
  <si>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</si>
  <si>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</si>
  <si>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</si>
  <si>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</si>
  <si>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</si>
  <si>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</si>
  <si>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</si>
  <si>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</si>
  <si>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</si>
  <si>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</si>
  <si>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</si>
  <si>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</si>
  <si>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</si>
  <si>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</si>
  <si>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</si>
  <si>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</si>
  <si>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</si>
  <si>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</si>
  <si>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</si>
  <si>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</si>
  <si>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</si>
  <si>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</si>
  <si>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</si>
  <si>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</si>
  <si>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</si>
  <si>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</si>
  <si>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</si>
  <si>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</si>
  <si>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</si>
  <si>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</si>
  <si>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</si>
  <si>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</si>
  <si>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</si>
  <si>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</si>
  <si>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</si>
  <si>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</si>
  <si>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</si>
  <si>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</si>
  <si>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</si>
  <si>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</si>
  <si>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</si>
  <si>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</si>
  <si>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</si>
  <si>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</si>
  <si>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</si>
  <si>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</si>
  <si>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</si>
  <si>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</si>
  <si>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</si>
  <si>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</si>
  <si>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</si>
  <si>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</si>
  <si>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</si>
  <si>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</si>
  <si>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</si>
  <si>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</si>
  <si>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</si>
  <si>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</si>
  <si>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</si>
  <si>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</si>
  <si>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</si>
  <si>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</si>
  <si>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</si>
  <si>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</si>
  <si>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</si>
  <si>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</si>
  <si>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</si>
  <si>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</si>
  <si>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</si>
  <si>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</si>
  <si>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</si>
  <si>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</si>
  <si>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</si>
  <si>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</si>
  <si>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</si>
  <si>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</si>
  <si>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</si>
  <si>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</si>
  <si>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</si>
  <si>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</si>
  <si>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</si>
  <si>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</si>
  <si>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</si>
  <si>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</si>
  <si>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</si>
  <si>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</si>
  <si>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</si>
  <si>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</si>
  <si>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</si>
  <si>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</si>
  <si>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</si>
  <si>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</si>
  <si>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</si>
  <si>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</si>
  <si>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</si>
  <si>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</si>
  <si>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</si>
  <si>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</si>
  <si>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</si>
  <si>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</si>
  <si>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</si>
  <si>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</si>
  <si>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</si>
  <si>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</si>
  <si>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</si>
  <si>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</si>
  <si>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</si>
  <si>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</si>
  <si>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</si>
  <si>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</si>
  <si>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</si>
  <si>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</si>
  <si>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</si>
  <si>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</si>
  <si>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</si>
  <si>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</si>
  <si>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</si>
  <si>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</si>
  <si>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</si>
  <si>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</si>
  <si>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</si>
  <si>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</si>
  <si>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</si>
  <si>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</si>
  <si>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</si>
  <si>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</si>
  <si>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</si>
  <si>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</si>
  <si>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</si>
  <si>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</si>
  <si>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</si>
  <si>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</si>
  <si>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</si>
  <si>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</si>
  <si>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</si>
  <si>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</si>
  <si>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</si>
  <si>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</si>
  <si>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</si>
  <si>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</si>
  <si>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</si>
  <si>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</si>
  <si>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</si>
  <si>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</si>
  <si>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</si>
  <si>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</si>
  <si>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</si>
  <si>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</si>
  <si>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</si>
  <si>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</si>
  <si>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</si>
  <si>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</si>
  <si>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</si>
  <si>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</si>
  <si>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</si>
  <si>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</si>
  <si>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</si>
  <si>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</si>
  <si>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</si>
  <si>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</si>
  <si>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</si>
  <si>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</si>
  <si>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</si>
  <si>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</si>
  <si>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</si>
  <si>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</si>
  <si>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</si>
  <si>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</si>
  <si>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</si>
  <si>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</si>
  <si>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</si>
  <si>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</si>
  <si>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</si>
  <si>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</si>
  <si>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</si>
  <si>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</si>
  <si>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</si>
  <si>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</si>
  <si>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</si>
  <si>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</si>
  <si>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</si>
  <si>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</si>
  <si>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</si>
  <si>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</si>
  <si>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</si>
  <si>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</si>
  <si>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</si>
  <si>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</si>
  <si>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</si>
  <si>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</si>
  <si>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</si>
  <si>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</si>
  <si>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</si>
  <si>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</si>
  <si>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</si>
  <si>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</si>
  <si>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</si>
  <si>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</si>
  <si>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</si>
  <si>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</si>
  <si>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</si>
  <si>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</si>
  <si>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</si>
  <si>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</si>
  <si>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</si>
  <si>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</si>
  <si>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</si>
  <si>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</si>
  <si>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</si>
  <si>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</si>
  <si>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</si>
  <si>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</si>
  <si>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</si>
  <si>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</si>
  <si>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</si>
  <si>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</si>
  <si>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</si>
  <si>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</si>
  <si>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</si>
  <si>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</si>
  <si>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</si>
  <si>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</si>
  <si>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</si>
  <si>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</si>
  <si>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</si>
  <si>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</si>
  <si>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</si>
  <si>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</si>
  <si>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</si>
  <si>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</si>
  <si>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</si>
  <si>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</si>
  <si>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</si>
  <si>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</si>
  <si>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</si>
  <si>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</si>
  <si>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</si>
  <si>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</si>
  <si>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</si>
  <si>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</si>
  <si>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</si>
  <si>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</si>
  <si>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</si>
  <si>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</si>
  <si>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</si>
  <si>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</si>
  <si>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</si>
  <si>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</si>
  <si>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</si>
  <si>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</si>
  <si>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</si>
  <si>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</si>
  <si>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</si>
  <si>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</si>
  <si>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</si>
  <si>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</si>
  <si>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</si>
  <si>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</si>
  <si>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</si>
  <si>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</si>
  <si>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</si>
  <si>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</si>
  <si>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</si>
  <si>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</si>
  <si>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</si>
  <si>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</si>
  <si>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</si>
  <si>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</si>
  <si>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</si>
  <si>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</si>
  <si>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</si>
  <si>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</si>
  <si>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</si>
  <si>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</si>
  <si>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</si>
  <si>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</si>
  <si>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</si>
  <si>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</si>
  <si>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</si>
  <si>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</si>
  <si>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</si>
  <si>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</si>
  <si>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</si>
  <si>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</si>
  <si>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</si>
  <si>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</si>
  <si>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</si>
  <si>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</si>
  <si>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</si>
  <si>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</si>
  <si>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</si>
  <si>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</si>
  <si>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</si>
  <si>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</si>
  <si>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</si>
  <si>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</si>
  <si>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</si>
  <si>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</si>
  <si>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</si>
  <si>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</si>
  <si>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</si>
  <si>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</si>
  <si>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</si>
  <si>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</si>
  <si>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</si>
  <si>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</si>
  <si>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</si>
  <si>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</si>
  <si>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</si>
  <si>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</si>
  <si>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</si>
  <si>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</si>
  <si>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</si>
  <si>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</si>
  <si>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</si>
  <si>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</si>
  <si>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</si>
  <si>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</si>
  <si>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</si>
  <si>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</si>
  <si>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</si>
  <si>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</si>
  <si>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</si>
  <si>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</si>
  <si>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</si>
  <si>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</si>
  <si>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</si>
  <si>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</si>
  <si>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</si>
  <si>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</si>
  <si>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</si>
  <si>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</si>
  <si>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</si>
  <si>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</si>
  <si>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</si>
  <si>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</si>
  <si>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</si>
  <si>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</si>
  <si>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</si>
  <si>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</si>
  <si>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</si>
  <si>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</si>
  <si>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</si>
  <si>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</si>
  <si>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</si>
  <si>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</si>
  <si>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</si>
  <si>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</si>
  <si>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</si>
  <si>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</si>
  <si>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</si>
  <si>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</si>
  <si>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</si>
  <si>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</si>
  <si>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</si>
  <si>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</si>
  <si>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</si>
  <si>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</si>
  <si>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</si>
  <si>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</si>
  <si>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</si>
  <si>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</si>
  <si>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</si>
  <si>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</si>
  <si>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</si>
  <si>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</si>
  <si>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</si>
  <si>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</si>
  <si>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</si>
  <si>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</si>
  <si>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</si>
  <si>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</si>
  <si>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</si>
  <si>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</si>
  <si>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</si>
  <si>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</si>
  <si>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</si>
  <si>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</si>
  <si>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</si>
  <si>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</si>
  <si>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</si>
  <si>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</si>
  <si>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</si>
  <si>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</si>
  <si>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</si>
  <si>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</si>
  <si>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</si>
  <si>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</si>
  <si>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</si>
  <si>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</si>
  <si>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</si>
  <si>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</si>
  <si>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</si>
  <si>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</si>
  <si>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</si>
  <si>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</si>
  <si>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</si>
  <si>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</si>
  <si>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</si>
  <si>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</si>
  <si>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</si>
  <si>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</si>
  <si>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</si>
  <si>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</si>
  <si>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</si>
  <si>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</si>
  <si>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</si>
  <si>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</si>
  <si>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</si>
  <si>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</si>
  <si>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</si>
  <si>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</si>
  <si>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</si>
  <si>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</si>
  <si>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</si>
  <si>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</si>
  <si>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</si>
  <si>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</si>
  <si>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</si>
  <si>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</si>
  <si>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</si>
  <si>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</si>
  <si>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</si>
  <si>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</si>
  <si>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</si>
  <si>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</si>
  <si>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</si>
  <si>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</si>
  <si>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</si>
  <si>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</si>
  <si>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</si>
  <si>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</si>
  <si>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</si>
  <si>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</si>
  <si>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</si>
  <si>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</si>
  <si>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</si>
  <si>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</si>
  <si>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</si>
  <si>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</si>
  <si>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</si>
  <si>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</si>
  <si>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</si>
  <si>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</si>
  <si>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</si>
  <si>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</si>
  <si>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</si>
  <si>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</si>
  <si>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</si>
  <si>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</si>
  <si>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</si>
  <si>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</si>
  <si>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</si>
  <si>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</si>
  <si>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</si>
  <si>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</si>
  <si>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</si>
  <si>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</si>
  <si>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</si>
  <si>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</si>
  <si>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</si>
  <si>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</si>
  <si>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</si>
  <si>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</si>
  <si>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</si>
  <si>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</si>
  <si>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</si>
  <si>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</si>
  <si>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</si>
  <si>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</si>
  <si>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</si>
  <si>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</si>
  <si>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</si>
  <si>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</si>
  <si>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</si>
  <si>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</si>
  <si>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</si>
  <si>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</si>
  <si>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</si>
  <si>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</si>
  <si>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</si>
  <si>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</si>
  <si>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</si>
  <si>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</si>
  <si>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</si>
  <si>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</si>
  <si>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</si>
  <si>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</si>
  <si>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</si>
  <si>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</si>
  <si>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</si>
  <si>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</si>
  <si>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</si>
  <si>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</si>
  <si>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</si>
  <si>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</si>
  <si>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</si>
  <si>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</si>
  <si>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</si>
  <si>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</si>
  <si>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</si>
  <si>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</si>
  <si>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</si>
  <si>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</si>
  <si>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</si>
  <si>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</si>
  <si>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</si>
  <si>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</si>
  <si>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</si>
  <si>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</si>
  <si>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</si>
  <si>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</si>
  <si>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</si>
  <si>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</si>
  <si>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</si>
  <si>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</si>
  <si>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</si>
  <si>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</si>
  <si>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</si>
  <si>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</si>
  <si>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</si>
  <si>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</si>
  <si>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</si>
  <si>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</si>
  <si>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</si>
  <si>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</si>
  <si>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</si>
  <si>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</si>
  <si>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</si>
  <si>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</si>
  <si>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</si>
  <si>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</si>
  <si>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</si>
  <si>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</si>
  <si>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</si>
  <si>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</si>
  <si>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</si>
  <si>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</si>
  <si>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</si>
  <si>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</si>
  <si>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</si>
  <si>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</si>
  <si>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</si>
  <si>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</si>
  <si>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</si>
  <si>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</si>
  <si>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</si>
  <si>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</si>
  <si>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</si>
  <si>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</si>
  <si>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</si>
  <si>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</si>
  <si>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</si>
  <si>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</si>
  <si>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</si>
  <si>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</si>
  <si>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</si>
  <si>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</si>
  <si>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</si>
  <si>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</si>
  <si>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</si>
  <si>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</si>
  <si>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</si>
  <si>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</si>
  <si>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</si>
  <si>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</si>
  <si>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</si>
  <si>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</si>
  <si>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</si>
  <si>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</si>
  <si>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</si>
  <si>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</si>
  <si>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</si>
  <si>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</si>
  <si>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</si>
  <si>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</si>
  <si>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</si>
  <si>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</si>
  <si>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</si>
  <si>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</si>
  <si>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</si>
  <si>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</si>
  <si>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</si>
  <si>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</si>
  <si>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</si>
  <si>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</si>
  <si>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</si>
  <si>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</si>
  <si>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</si>
  <si>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</si>
  <si>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</si>
  <si>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</si>
  <si>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</si>
  <si>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</si>
  <si>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</si>
  <si>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</si>
  <si>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</si>
  <si>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</si>
  <si>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</si>
  <si>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</si>
  <si>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</si>
  <si>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</si>
  <si>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</si>
  <si>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</si>
  <si>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</si>
  <si>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</si>
  <si>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</si>
  <si>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</si>
  <si>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</si>
  <si>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</si>
  <si>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</si>
  <si>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</si>
  <si>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</si>
  <si>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</si>
  <si>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</si>
  <si>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</si>
  <si>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</si>
  <si>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</si>
  <si>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</si>
  <si>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</si>
  <si>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</si>
  <si>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</si>
  <si>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</si>
  <si>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</si>
  <si>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</si>
  <si>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</si>
  <si>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</si>
  <si>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</si>
  <si>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</si>
  <si>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</si>
  <si>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</si>
  <si>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</si>
  <si>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</si>
  <si>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</si>
  <si>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</si>
  <si>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</si>
  <si>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</si>
  <si>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</si>
  <si>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</si>
  <si>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</si>
  <si>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</si>
  <si>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</si>
  <si>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</si>
  <si>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</si>
  <si>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</si>
  <si>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</si>
  <si>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</si>
  <si>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</si>
  <si>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</si>
  <si>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</si>
  <si>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</si>
  <si>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</si>
  <si>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</si>
  <si>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</si>
  <si>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</si>
  <si>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</si>
  <si>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</si>
  <si>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</si>
  <si>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</si>
  <si>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</si>
  <si>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</si>
  <si>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</si>
  <si>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</si>
  <si>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</si>
  <si>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</si>
  <si>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</si>
  <si>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</si>
  <si>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</si>
  <si>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</si>
  <si>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</si>
  <si>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</si>
  <si>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</si>
  <si>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</si>
  <si>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</si>
  <si>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</si>
  <si>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</si>
  <si>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</si>
  <si>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</si>
  <si>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</si>
  <si>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</si>
  <si>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</si>
  <si>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</si>
  <si>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</si>
  <si>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</si>
  <si>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</si>
  <si>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</si>
  <si>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</si>
  <si>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</si>
  <si>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</si>
  <si>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</si>
  <si>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</si>
  <si>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</si>
  <si>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</si>
  <si>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</si>
  <si>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</si>
  <si>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</si>
  <si>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</si>
  <si>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</si>
  <si>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</si>
  <si>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</si>
  <si>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</si>
  <si>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</si>
  <si>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</si>
  <si>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</si>
  <si>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</si>
  <si>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</si>
  <si>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</si>
  <si>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</si>
  <si>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</si>
  <si>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</si>
  <si>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</si>
  <si>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</si>
  <si>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</si>
  <si>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</si>
  <si>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</si>
  <si>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</si>
  <si>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</si>
  <si>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</si>
  <si>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</si>
  <si>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</si>
  <si>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</si>
  <si>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</si>
  <si>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</si>
  <si>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</si>
  <si>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</si>
  <si>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</si>
  <si>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</si>
  <si>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</si>
  <si>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</si>
  <si>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</si>
  <si>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</si>
  <si>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</si>
  <si>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</si>
  <si>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</si>
  <si>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</si>
  <si>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</si>
  <si>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</si>
  <si>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</si>
  <si>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</si>
  <si>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</si>
  <si>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</si>
  <si>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</si>
  <si>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</si>
  <si>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</si>
  <si>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</si>
  <si>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</si>
  <si>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</si>
  <si>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</si>
  <si>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</si>
  <si>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</si>
  <si>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</si>
  <si>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</si>
  <si>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</si>
  <si>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</si>
  <si>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</si>
  <si>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</si>
  <si>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</si>
  <si>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</si>
  <si>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</si>
  <si>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</si>
  <si>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</si>
  <si>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</si>
  <si>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</si>
  <si>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</si>
  <si>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</si>
  <si>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</si>
  <si>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</si>
  <si>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</si>
  <si>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</si>
  <si>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</si>
  <si>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</si>
  <si>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</si>
  <si>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</si>
  <si>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</si>
  <si>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</si>
  <si>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</si>
  <si>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</si>
  <si>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</si>
  <si>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</si>
  <si>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</si>
  <si>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</si>
  <si>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</si>
  <si>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</si>
  <si>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</si>
  <si>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</si>
  <si>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</si>
  <si>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</si>
  <si>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</si>
  <si>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</si>
  <si>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</si>
  <si>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</si>
  <si>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</si>
  <si>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</si>
  <si>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</si>
  <si>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</si>
  <si>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</si>
  <si>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</si>
  <si>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</si>
  <si>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</si>
  <si>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</si>
  <si>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</si>
  <si>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</si>
  <si>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</si>
  <si>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</si>
  <si>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</si>
  <si>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</si>
  <si>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</si>
  <si>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</si>
  <si>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</si>
  <si>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</si>
  <si>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</si>
  <si>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</si>
  <si>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</si>
  <si>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</si>
  <si>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</si>
  <si>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</si>
  <si>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</si>
  <si>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</si>
  <si>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</si>
  <si>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</si>
  <si>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</si>
  <si>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</si>
  <si>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</si>
  <si>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</si>
  <si>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</si>
  <si>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</si>
  <si>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</si>
  <si>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</si>
  <si>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</si>
  <si>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</si>
  <si>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</si>
  <si>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</si>
  <si>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</si>
  <si>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</si>
  <si>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</si>
  <si>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</si>
  <si>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</si>
  <si>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</si>
  <si>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</si>
  <si>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</si>
  <si>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</si>
  <si>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</si>
  <si>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</si>
  <si>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</si>
  <si>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</si>
  <si>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</si>
  <si>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</si>
  <si>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</si>
  <si>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</si>
  <si>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</si>
  <si>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</si>
  <si>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</si>
  <si>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</si>
  <si>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</si>
  <si>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</si>
  <si>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</si>
  <si>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</si>
  <si>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</si>
  <si>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</si>
  <si>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</si>
  <si>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</si>
  <si>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</si>
  <si>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</si>
  <si>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</si>
  <si>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</si>
  <si>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</si>
  <si>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</si>
  <si>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</si>
  <si>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</si>
  <si>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</si>
  <si>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</si>
  <si>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</si>
  <si>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</si>
  <si>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</si>
  <si>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</si>
  <si>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</si>
  <si>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</si>
  <si>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</si>
  <si>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</si>
  <si>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</si>
  <si>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</si>
  <si>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</si>
  <si>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</si>
  <si>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</si>
  <si>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</si>
  <si>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</si>
  <si>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</si>
  <si>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</si>
  <si>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</si>
  <si>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</si>
  <si>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</si>
  <si>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</si>
  <si>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</si>
  <si>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</si>
  <si>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</si>
  <si>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</si>
  <si>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</si>
  <si>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</si>
  <si>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</si>
  <si>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</si>
  <si>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</si>
  <si>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</si>
  <si>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</si>
  <si>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</si>
  <si>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</si>
  <si>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</si>
  <si>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</si>
  <si>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</si>
  <si>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</si>
  <si>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</si>
  <si>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</si>
  <si>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</si>
  <si>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</si>
  <si>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</si>
  <si>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</si>
  <si>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</si>
  <si>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</si>
  <si>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</si>
  <si>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</si>
  <si>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</si>
  <si>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</si>
  <si>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</si>
  <si>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</si>
  <si>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</si>
  <si>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</si>
  <si>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</si>
  <si>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</si>
  <si>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</si>
  <si>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</si>
  <si>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</si>
  <si>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</si>
  <si>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</si>
  <si>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</si>
  <si>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</si>
  <si>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</si>
  <si>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</si>
  <si>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</si>
  <si>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</si>
  <si>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</si>
  <si>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</si>
  <si>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</si>
  <si>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</si>
  <si>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</si>
  <si>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</si>
  <si>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</si>
  <si>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</si>
  <si>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</si>
  <si>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</si>
  <si>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</si>
  <si>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</si>
  <si>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</si>
  <si>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</si>
  <si>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</si>
  <si>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</si>
  <si>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</si>
  <si>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</si>
  <si>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</si>
  <si>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</si>
  <si>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</si>
  <si>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</si>
  <si>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</si>
  <si>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</si>
  <si>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</si>
  <si>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</si>
  <si>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</si>
  <si>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</si>
  <si>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</si>
  <si>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</si>
  <si>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</si>
  <si>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</si>
  <si>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</si>
  <si>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</si>
  <si>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</si>
  <si>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</si>
  <si>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</si>
  <si>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</si>
  <si>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</si>
  <si>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</si>
  <si>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</si>
  <si>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</si>
  <si>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</si>
  <si>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</si>
  <si>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</si>
  <si>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</si>
  <si>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</si>
  <si>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</si>
  <si>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</si>
  <si>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</si>
  <si>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</si>
  <si>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</si>
  <si>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</si>
  <si>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</si>
  <si>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</si>
  <si>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</si>
  <si>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</si>
  <si>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</si>
  <si>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</si>
  <si>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</si>
  <si>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</si>
  <si>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</si>
  <si>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</si>
  <si>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</si>
  <si>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</si>
  <si>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</si>
  <si>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</si>
  <si>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</si>
  <si>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</si>
  <si>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</si>
  <si>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</si>
  <si>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</si>
  <si>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</si>
  <si>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</si>
  <si>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</si>
  <si>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</si>
  <si>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</si>
  <si>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</si>
  <si>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</si>
  <si>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</si>
  <si>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</si>
  <si>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</si>
  <si>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</si>
  <si>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</si>
  <si>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</si>
  <si>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</si>
  <si>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</si>
  <si>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</si>
  <si>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</si>
  <si>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</si>
  <si>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</si>
  <si>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</si>
  <si>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</si>
  <si>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</si>
  <si>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</si>
  <si>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</si>
  <si>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</si>
  <si>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</si>
  <si>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</si>
  <si>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</si>
  <si>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</si>
  <si>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</si>
  <si>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</si>
  <si>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</si>
  <si>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</si>
  <si>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</si>
  <si>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</si>
  <si>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</si>
  <si>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</si>
  <si>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</si>
  <si>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</si>
  <si>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</si>
  <si>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</si>
  <si>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</si>
  <si>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</si>
  <si>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</si>
  <si>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</si>
  <si>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</si>
  <si>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</si>
  <si>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</si>
  <si>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</si>
  <si>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</si>
  <si>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</si>
  <si>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</si>
  <si>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</si>
  <si>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</si>
  <si>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</si>
  <si>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</si>
  <si>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</si>
  <si>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</si>
  <si>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</si>
  <si>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</si>
  <si>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</si>
  <si>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</si>
  <si>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</si>
  <si>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</si>
  <si>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</si>
  <si>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</si>
  <si>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</si>
  <si>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</si>
  <si>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</si>
  <si>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</si>
  <si>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</si>
  <si>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</si>
  <si>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</si>
  <si>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</si>
  <si>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</si>
  <si>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</si>
  <si>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</si>
  <si>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</si>
  <si>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</si>
  <si>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</si>
  <si>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</si>
  <si>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</si>
  <si>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</si>
  <si>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</si>
  <si>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</si>
  <si>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</si>
  <si>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</si>
  <si>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</si>
  <si>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</si>
  <si>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</si>
  <si>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</si>
  <si>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</si>
  <si>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</si>
  <si>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</si>
  <si>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</si>
  <si>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</si>
  <si>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</si>
  <si>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</si>
  <si>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</si>
  <si>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</si>
  <si>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</si>
  <si>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</si>
  <si>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</si>
  <si>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</si>
  <si>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</si>
  <si>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</si>
  <si>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</si>
  <si>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</si>
  <si>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</si>
  <si>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</si>
  <si>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</si>
  <si>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</si>
  <si>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</si>
  <si>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</si>
  <si>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</si>
  <si>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</si>
  <si>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</si>
  <si>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</si>
  <si>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</si>
  <si>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</si>
  <si>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</si>
  <si>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</si>
  <si>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</si>
  <si>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</si>
  <si>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</si>
  <si>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</si>
  <si>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</si>
  <si>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</si>
  <si>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</si>
  <si>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</si>
  <si>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</si>
  <si>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</si>
  <si>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</si>
  <si>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</si>
  <si>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</si>
  <si>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</si>
  <si>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</si>
  <si>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</si>
  <si>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</si>
  <si>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</si>
  <si>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</si>
  <si>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</si>
  <si>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</si>
  <si>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</si>
  <si>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</si>
  <si>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</si>
  <si>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</si>
  <si>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</si>
  <si>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</si>
  <si>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</si>
  <si>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</si>
  <si>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</si>
  <si>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</si>
  <si>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</si>
  <si>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</si>
  <si>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</si>
  <si>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</si>
  <si>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</si>
  <si>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</si>
  <si>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</si>
  <si>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</si>
  <si>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</si>
  <si>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</si>
  <si>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</si>
  <si>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</si>
  <si>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</si>
  <si>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</si>
  <si>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</si>
  <si>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</si>
  <si>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</si>
  <si>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</si>
  <si>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</si>
  <si>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</si>
  <si>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</si>
  <si>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</si>
  <si>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</si>
  <si>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</si>
  <si>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</si>
  <si>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</si>
  <si>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</si>
  <si>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</si>
  <si>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</si>
  <si>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</si>
  <si>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</si>
  <si>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</si>
  <si>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</si>
  <si>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</si>
  <si>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</si>
  <si>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</si>
  <si>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</si>
  <si>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</si>
  <si>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</si>
  <si>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</si>
  <si>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</si>
  <si>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</si>
  <si>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</si>
  <si>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</si>
  <si>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</si>
  <si>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</si>
  <si>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</si>
  <si>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</si>
  <si>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</si>
  <si>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</si>
  <si>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</si>
  <si>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</si>
  <si>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</si>
  <si>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</si>
  <si>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</si>
  <si>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</si>
  <si>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</si>
  <si>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</si>
  <si>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</si>
  <si>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</si>
  <si>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</si>
  <si>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</si>
  <si>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</si>
  <si>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</si>
  <si>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</si>
  <si>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</si>
  <si>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</si>
  <si>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</si>
  <si>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</si>
  <si>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</si>
  <si>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</si>
  <si>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</si>
  <si>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</si>
  <si>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</si>
  <si>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</si>
  <si>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</si>
  <si>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</si>
  <si>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</si>
  <si>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</si>
  <si>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</si>
  <si>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</si>
  <si>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</si>
  <si>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</si>
  <si>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</si>
  <si>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</si>
  <si>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</si>
  <si>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</si>
  <si>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</si>
  <si>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</si>
  <si>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</si>
  <si>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</si>
  <si>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</si>
  <si>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</si>
  <si>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</si>
  <si>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</si>
  <si>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</si>
  <si>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</si>
  <si>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</si>
  <si>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</si>
  <si>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</si>
  <si>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</si>
  <si>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</si>
  <si>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</si>
  <si>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</si>
  <si>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</si>
  <si>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</si>
  <si>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</si>
  <si>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</si>
  <si>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</si>
  <si>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</si>
  <si>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</si>
  <si>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</si>
  <si>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</si>
  <si>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</si>
  <si>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</si>
  <si>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</si>
  <si>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</si>
  <si>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</si>
  <si>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</si>
  <si>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</si>
  <si>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</si>
  <si>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</si>
  <si>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</si>
  <si>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</si>
  <si>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</si>
  <si>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</si>
  <si>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</si>
  <si>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</si>
  <si>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</si>
  <si>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</si>
  <si>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</si>
  <si>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</si>
  <si>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</si>
  <si>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</si>
  <si>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</si>
  <si>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</si>
  <si>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</si>
  <si>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</si>
  <si>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</si>
  <si>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</si>
  <si>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</si>
  <si>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</si>
  <si>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</si>
  <si>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</si>
  <si>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</si>
  <si>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</si>
  <si>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</si>
  <si>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</si>
  <si>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</si>
  <si>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</si>
  <si>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</si>
  <si>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</si>
  <si>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</si>
  <si>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</si>
  <si>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</si>
  <si>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</si>
  <si>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</si>
  <si>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</si>
  <si>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</si>
  <si>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</si>
  <si>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</si>
  <si>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</si>
  <si>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</si>
  <si>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</si>
  <si>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</si>
  <si>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</si>
  <si>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</si>
  <si>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</si>
  <si>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</si>
  <si>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</si>
  <si>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</si>
  <si>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</si>
  <si>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</si>
  <si>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</si>
  <si>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</si>
  <si>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</si>
  <si>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</si>
  <si>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</si>
  <si>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</si>
  <si>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</si>
  <si>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</si>
  <si>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</si>
  <si>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</si>
  <si>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</si>
  <si>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</si>
  <si>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</si>
  <si>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</si>
  <si>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</si>
  <si>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</si>
  <si>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</si>
  <si>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</si>
  <si>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</si>
  <si>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</si>
  <si>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</si>
  <si>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</si>
  <si>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</si>
  <si>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</si>
  <si>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</si>
  <si>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</si>
  <si>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</si>
  <si>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</si>
  <si>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</si>
  <si>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</si>
  <si>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</si>
  <si>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</si>
  <si>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</si>
  <si>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</si>
  <si>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</si>
  <si>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</si>
  <si>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</si>
  <si>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</si>
  <si>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</si>
  <si>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</si>
  <si>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</si>
  <si>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</si>
  <si>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</si>
  <si>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</si>
  <si>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</si>
  <si>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</si>
  <si>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</si>
  <si>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</si>
  <si>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</si>
  <si>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</si>
  <si>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</si>
  <si>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</si>
  <si>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</si>
  <si>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</si>
  <si>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</si>
  <si>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</si>
  <si>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</si>
  <si>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</si>
  <si>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</si>
  <si>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</si>
  <si>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</si>
  <si>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</si>
  <si>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</si>
  <si>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</si>
  <si>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</si>
  <si>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</si>
  <si>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</si>
  <si>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</si>
  <si>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</si>
  <si>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</si>
  <si>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</si>
  <si>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</si>
  <si>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</si>
  <si>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</si>
  <si>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</si>
  <si>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</si>
  <si>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</si>
  <si>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</si>
  <si>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</si>
  <si>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</si>
  <si>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</si>
  <si>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</si>
  <si>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</si>
  <si>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</si>
  <si>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</si>
  <si>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</si>
  <si>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</si>
  <si>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</si>
  <si>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</si>
  <si>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</si>
  <si>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</si>
  <si>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</si>
  <si>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</si>
  <si>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</si>
  <si>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</si>
  <si>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</si>
  <si>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</si>
  <si>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</si>
  <si>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</si>
  <si>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</si>
  <si>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</si>
  <si>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</si>
  <si>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</si>
  <si>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</si>
  <si>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</si>
  <si>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</si>
  <si>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</si>
  <si>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</si>
  <si>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</si>
  <si>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</si>
  <si>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</si>
  <si>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</si>
  <si>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</si>
  <si>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</si>
  <si>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</si>
  <si>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</si>
  <si>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</si>
  <si>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</si>
  <si>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</si>
  <si>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</si>
  <si>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</si>
  <si>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</si>
  <si>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</si>
  <si>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</si>
  <si>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</si>
  <si>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</si>
  <si>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</si>
  <si>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</si>
  <si>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</si>
  <si>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</si>
  <si>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</si>
  <si>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</si>
  <si>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</si>
  <si>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</si>
  <si>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</si>
  <si>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</si>
  <si>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</si>
  <si>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</si>
  <si>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</si>
  <si>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</si>
  <si>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</si>
  <si>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</si>
  <si>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</si>
  <si>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</si>
  <si>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</si>
  <si>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</si>
  <si>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</si>
  <si>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</si>
  <si>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</si>
  <si>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</si>
  <si>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</si>
  <si>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</si>
  <si>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</si>
  <si>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</si>
  <si>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</si>
  <si>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</si>
  <si>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</si>
  <si>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</si>
  <si>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</si>
  <si>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</si>
  <si>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</si>
  <si>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</si>
  <si>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</si>
  <si>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</si>
  <si>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</si>
  <si>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</si>
  <si>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</si>
  <si>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</si>
  <si>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</si>
  <si>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</si>
  <si>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</si>
  <si>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</si>
  <si>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</si>
  <si>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</si>
  <si>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</si>
  <si>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</si>
  <si>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</si>
  <si>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</si>
  <si>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</si>
  <si>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</si>
  <si>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</si>
  <si>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</si>
  <si>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</si>
  <si>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</si>
  <si>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</si>
  <si>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</si>
  <si>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</si>
  <si>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</si>
  <si>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</si>
  <si>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</si>
  <si>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</si>
  <si>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</si>
  <si>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</si>
  <si>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</si>
  <si>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</si>
  <si>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</si>
  <si>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</si>
  <si>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</si>
  <si>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</si>
  <si>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</si>
  <si>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</si>
  <si>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</si>
  <si>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</si>
  <si>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</si>
  <si>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</si>
  <si>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</si>
  <si>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</si>
  <si>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</si>
  <si>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</si>
  <si>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</si>
  <si>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</si>
  <si>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</si>
  <si>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</si>
  <si>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</si>
  <si>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</si>
  <si>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</si>
  <si>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</si>
  <si>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</si>
  <si>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</si>
  <si>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</si>
  <si>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</si>
  <si>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</si>
  <si>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</si>
  <si>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</si>
  <si>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</si>
  <si>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</si>
  <si>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</si>
  <si>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</si>
  <si>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</si>
  <si>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</si>
  <si>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</si>
  <si>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</si>
  <si>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</si>
  <si>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</si>
  <si>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</si>
  <si>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</si>
  <si>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</si>
  <si>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</si>
  <si>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</si>
  <si>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</si>
  <si>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</si>
  <si>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</si>
  <si>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</si>
  <si>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</si>
  <si>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</si>
  <si>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</si>
  <si>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</si>
  <si>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</si>
  <si>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</si>
  <si>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</si>
  <si>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</si>
  <si>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</si>
  <si>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</si>
  <si>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</si>
  <si>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</si>
  <si>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</si>
  <si>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</si>
  <si>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</si>
  <si>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</si>
  <si>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</si>
  <si>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</si>
  <si>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</si>
  <si>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</si>
  <si>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</si>
  <si>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</si>
  <si>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</si>
  <si>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</si>
  <si>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</si>
  <si>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</si>
  <si>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</si>
  <si>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</si>
  <si>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</si>
  <si>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</si>
  <si>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</si>
  <si>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</si>
  <si>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</si>
  <si>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</si>
  <si>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</si>
  <si>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</si>
  <si>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</si>
  <si>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</si>
  <si>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</si>
  <si>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</si>
  <si>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</si>
  <si>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</si>
  <si>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</si>
  <si>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</si>
  <si>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</si>
  <si>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</si>
  <si>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</si>
  <si>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</si>
  <si>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</si>
  <si>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</si>
  <si>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</si>
  <si>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</si>
  <si>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</si>
  <si>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</si>
  <si>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</si>
  <si>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</si>
  <si>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</si>
  <si>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</si>
  <si>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</si>
  <si>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</si>
  <si>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</si>
  <si>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</si>
  <si>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</si>
  <si>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</si>
  <si>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</si>
  <si>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</si>
  <si>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</si>
  <si>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</si>
  <si>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</si>
  <si>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</si>
  <si>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</si>
  <si>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</si>
  <si>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</si>
  <si>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</si>
  <si>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</si>
  <si>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</si>
  <si>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</si>
  <si>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</si>
  <si>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</si>
  <si>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</si>
  <si>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</si>
  <si>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</si>
  <si>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</si>
  <si>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</si>
  <si>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</si>
  <si>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</si>
  <si>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</si>
  <si>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</si>
  <si>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</si>
  <si>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</si>
  <si>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</si>
  <si>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</si>
  <si>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</si>
  <si>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</si>
  <si>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</si>
  <si>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</si>
  <si>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</si>
  <si>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</si>
  <si>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</si>
  <si>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</si>
  <si>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</si>
  <si>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</si>
  <si>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</si>
  <si>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</si>
  <si>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</si>
  <si>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</si>
  <si>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</si>
  <si>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</si>
  <si>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</si>
  <si>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</si>
  <si>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</si>
  <si>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</si>
  <si>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</si>
  <si>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</si>
  <si>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</si>
  <si>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</si>
  <si>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</si>
  <si>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</si>
  <si>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</si>
  <si>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</si>
  <si>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</si>
  <si>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</si>
  <si>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</si>
  <si>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</si>
  <si>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</si>
  <si>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</si>
  <si>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</si>
  <si>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</si>
  <si>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</si>
  <si>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</si>
  <si>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</si>
  <si>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</si>
  <si>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</si>
  <si>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</si>
  <si>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</si>
  <si>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</si>
  <si>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</si>
  <si>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</si>
  <si>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</si>
  <si>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</si>
  <si>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</si>
  <si>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</si>
  <si>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</si>
  <si>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</si>
  <si>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</si>
  <si>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</si>
  <si>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</si>
  <si>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</si>
  <si>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</si>
  <si>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</si>
  <si>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</si>
  <si>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</si>
  <si>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</si>
  <si>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</si>
  <si>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</si>
  <si>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</si>
  <si>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</si>
  <si>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</si>
  <si>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</si>
  <si>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</si>
  <si>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</si>
  <si>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</si>
  <si>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</si>
  <si>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</si>
  <si>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</si>
  <si>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</si>
  <si>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</si>
  <si>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</si>
  <si>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</si>
  <si>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</si>
  <si>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</si>
  <si>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</si>
  <si>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</si>
  <si>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</si>
  <si>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</si>
  <si>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</si>
  <si>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</si>
  <si>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</si>
  <si>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</si>
  <si>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</si>
  <si>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</si>
  <si>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</si>
  <si>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</si>
  <si>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</si>
  <si>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</si>
  <si>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</si>
  <si>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</si>
  <si>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</si>
  <si>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</si>
  <si>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</si>
  <si>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</si>
  <si>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</si>
  <si>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</si>
  <si>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</si>
  <si>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</si>
  <si>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</si>
  <si>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</si>
  <si>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</si>
  <si>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</si>
  <si>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</si>
  <si>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</si>
  <si>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</si>
  <si>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</si>
  <si>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</si>
  <si>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</si>
  <si>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</si>
  <si>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</si>
  <si>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</si>
  <si>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</si>
  <si>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</si>
  <si>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</si>
  <si>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</si>
  <si>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</si>
  <si>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</si>
  <si>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</si>
  <si>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</si>
  <si>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</si>
  <si>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</si>
  <si>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</si>
  <si>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</si>
  <si>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</si>
  <si>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</si>
  <si>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</si>
  <si>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</si>
  <si>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</si>
  <si>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</si>
  <si>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</si>
  <si>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</si>
  <si>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</si>
  <si>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</si>
  <si>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</si>
  <si>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</si>
  <si>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</si>
  <si>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</si>
  <si>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</si>
  <si>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</si>
  <si>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</si>
  <si>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</si>
  <si>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</si>
  <si>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</si>
  <si>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</si>
  <si>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</si>
  <si>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</si>
  <si>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</si>
  <si>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</si>
  <si>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</si>
  <si>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</si>
  <si>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</si>
  <si>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</si>
  <si>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</si>
  <si>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</si>
  <si>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</si>
  <si>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</si>
  <si>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</si>
  <si>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</si>
  <si>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</si>
  <si>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</si>
  <si>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</si>
  <si>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</si>
  <si>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</si>
  <si>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</si>
  <si>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</si>
  <si>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</si>
  <si>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</si>
  <si>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</si>
  <si>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</si>
  <si>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</si>
  <si>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</si>
  <si>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</si>
  <si>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</si>
  <si>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</si>
  <si>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</si>
  <si>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</si>
  <si>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</si>
  <si>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</si>
  <si>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</si>
  <si>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</si>
  <si>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</si>
  <si>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</si>
  <si>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</si>
  <si>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</si>
  <si>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</si>
  <si>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</si>
  <si>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</si>
  <si>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</si>
  <si>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</si>
  <si>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</si>
  <si>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</si>
  <si>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</si>
  <si>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</si>
  <si>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</si>
  <si>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</si>
  <si>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</si>
  <si>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</si>
  <si>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</si>
  <si>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</si>
  <si>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</si>
  <si>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</si>
  <si>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</si>
  <si>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</si>
  <si>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</si>
  <si>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</si>
  <si>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</si>
  <si>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</si>
  <si>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</si>
  <si>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</si>
  <si>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</si>
  <si>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</si>
  <si>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</si>
  <si>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</si>
  <si>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</si>
  <si>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</si>
  <si>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</si>
  <si>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</si>
  <si>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</si>
  <si>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</si>
  <si>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</si>
  <si>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</si>
  <si>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</si>
  <si>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</si>
  <si>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</si>
  <si>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</si>
  <si>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</si>
  <si>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</si>
  <si>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</si>
  <si>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</si>
  <si>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</si>
  <si>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</si>
  <si>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</si>
  <si>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</si>
  <si>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</si>
  <si>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</si>
  <si>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</si>
  <si>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</si>
  <si>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</si>
  <si>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</si>
  <si>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</si>
  <si>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</si>
  <si>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</si>
  <si>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</si>
  <si>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</si>
  <si>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</si>
  <si>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</si>
  <si>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</si>
  <si>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</si>
  <si>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</si>
  <si>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</si>
  <si>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</si>
  <si>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</si>
  <si>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</si>
  <si>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</si>
  <si>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</si>
  <si>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</si>
  <si>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</si>
  <si>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</si>
  <si>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</si>
  <si>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</si>
  <si>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</si>
  <si>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</si>
  <si>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</si>
  <si>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</si>
  <si>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</si>
  <si>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</si>
  <si>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</si>
  <si>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</si>
  <si>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</si>
  <si>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</si>
  <si>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</si>
  <si>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</si>
  <si>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</si>
  <si>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</si>
  <si>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</si>
  <si>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</si>
  <si>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</si>
  <si>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</si>
  <si>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</si>
  <si>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</si>
  <si>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</si>
  <si>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</si>
  <si>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</si>
  <si>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</si>
  <si>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</si>
  <si>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</si>
  <si>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</si>
  <si>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</si>
  <si>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</si>
  <si>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</si>
  <si>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</si>
  <si>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</si>
  <si>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</si>
  <si>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</si>
  <si>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</si>
  <si>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</si>
  <si>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</si>
  <si>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</si>
  <si>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</si>
  <si>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</si>
  <si>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</si>
  <si>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</si>
  <si>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</si>
  <si>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</si>
  <si>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</si>
  <si>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</si>
  <si>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</si>
  <si>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</si>
  <si>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</si>
  <si>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</si>
  <si>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</si>
  <si>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</si>
  <si>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</si>
  <si>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</si>
  <si>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</si>
  <si>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</si>
  <si>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</si>
  <si>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</si>
  <si>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</si>
  <si>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</si>
  <si>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</si>
  <si>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</si>
  <si>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</si>
  <si>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</si>
  <si>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</si>
  <si>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</si>
  <si>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</si>
  <si>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</si>
  <si>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</si>
  <si>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PCM-20251213-00000335</t>
  </si>
  <si>
    <t xml:space="preserve"> Sececo failure &amp; load not shifted on batteries due 2 batteries locked, will secure site with PG, also TE team will check &amp; unlocke the batteries </t>
  </si>
  <si>
    <t>PCM-20251213-00000191</t>
  </si>
  <si>
    <t>cell flapping at LTE &amp; 5G turn off due to rectifier module faulty at site,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</si>
</sst>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341.52659664351813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0.10952488426119089</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46004.475022569444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46004.475022569444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46004.475022569444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46004.475022569444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46004.475022569444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46004.475022569444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46004.475022569444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46004.475022569444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46004.475022569444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46004.475022569444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46004.475022569444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46004.475022569444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46004.475022569444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46004.475022569444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46004.475022569444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46004.475022569444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46004.475022569444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46004.475022569444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46004.475022569444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46004.475022569444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46004.475022569444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46004.475022569444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46004.475022569444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46004.475022569444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46004.475022569444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46004.475022569444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46004.475022569444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46004.475022569444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46004.475022569444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46004.475022569444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46004.475022569444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46004.475022569444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46004.475022569444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46004.475022569444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46004.475022569444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46004.475022569444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46004.475022569444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46004.475022569444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46004.475022569444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46004.475022569444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46004.475022569444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46004.475022569444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46004.475022569444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46004.475022569444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46004.475022569444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46004.475022569444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46004.475022569444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46004.475022569444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46004.475022569444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46004.475022569444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46004.475022569444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46004.475022569444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46004.475022569444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46004.475022569444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46004.475022569444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46004.475022569444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46004.475022569444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46004.475022569444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46004.475022569444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46004.475022569444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46004.475022569444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46004.475022569444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46004.475022569444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46004.475022569444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46004.475022569444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46004.475022569444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46004.475022569444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46004.475022569444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46004.475022569444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46004.475022569444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46004.475022569444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46004.475022569444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46004.475022569444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46004.475022569444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46004.475022569444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46004.475022569444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46004.475022569444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46004.475022569444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46004.475022569444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46004.475022569444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46004.475022569444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46004.475022569444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46004.475022569444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46004.475022569444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46004.475022569444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46004.475022569444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46004.475022569444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46004.475022569444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46004.475022569444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46004.475022569444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46004.475022569444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46004.475022569444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46004.475022569444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46004.475022569444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46004.475022569444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46004.475022569444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46004.475022569444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46004.475022569444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46004.475022569444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46004.475022569444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46004.475022569444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46004.475022569444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46004.475022569444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46004.475022569444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46004.475022569444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46004.475022569444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46004.475022569444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46004.475022569444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46004.475022569444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46004.475022569444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46004.475022569444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46004.475022569444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46004.475022569444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46004.475022569444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46004.475022569444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46004.475022569444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46004.475022569444</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179.4751846064828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20.087603587962803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7.1196406250019209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3.6431128472249839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46004.475022569444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46004.475022569444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46004.475022569444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46004.475022569444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46004.475022569444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46004.475022569444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46004.475022569444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46004.475022569444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46004.475022569444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46004.475022569444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46004.475022569444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46004.475022569444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46004.475022569444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46004.475022569444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46004.475022569444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46004.475022569444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46004.475022569444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46004.475022569444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46004.475022569444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46004.475022569444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46004.475022569444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46004.475022569444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46004.475022569444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46004.475022569444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46004.475022569444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46004.475022569444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46004.475022569444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46004.475022569444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46004.475022569444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46004.475022569444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46004.475022569444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46004.475022569444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46004.475022569444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46004.475022569444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46004.475022569444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46004.475022569444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46004.475022569444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46004.475022569444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46004.475022569444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46004.475022569444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46004.475022569444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46004.475022569444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46004.475022569444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46004.475022569444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46004.475022569444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46004.475022569444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46004.475022569444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46004.475022569444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46004.475022569444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46004.475022569444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46004.475022569444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46004.475022569444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46004.475022569444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46004.475022569444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46004.475022569444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46004.475022569444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46004.475022569444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46004.475022569444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46004.475022569444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46004.475022569444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46004.475022569444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46004.475022569444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46004.475022569444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46004.475022569444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46004.475022569444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46004.475022569444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46004.475022569444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46004.475022569444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46004.475022569444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46004.475022569444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46004.475022569444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46004.475022569444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46004.475022569444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46004.475022569444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46004.475022569444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46004.475022569444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46004.475022569444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46004.475022569444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46004.475022569444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46004.475022569444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46004.475022569444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46004.475022569444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46004.475022569444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46004.475022569444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46004.475022569444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46004.475022569444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46004.475022569444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46004.475022569444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46004.475022569444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46004.475022569444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46004.475022569444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46004.475022569444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46004.475022569444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46004.475022569444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46004.475022569444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46004.475022569444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46004.475022569444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46004.475022569444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46004.475022569444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46004.475022569444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46004.475022569444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46004.475022569444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46004.475022569444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46004.475022569444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46004.475022569444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46004.475022569444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46004.475022569444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46004.475022569444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46004.475022569444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46004.475022569444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46004.475022569444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46004.475022569444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46004.475022569444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46004.475022569444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46004.475022569444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46004.475022569444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46004.475022569444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46004.475022569444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46004.475022569444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46004.475022569444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46004.475022569444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46004.475022569444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46004.475022569444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46004.475022569444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46004.475022569444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46004.475022569444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46004.475022569444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46004.475022569444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46004.475022569444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46004.475022569444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46004.475022569444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46004.475022569444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46004.475022569444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46004.475022569444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46004.475022569444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46004.475022569444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46004.475022569444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46004.475022569444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46004.475022569444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46004.475022569444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46004.475022569444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46004.475022569444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46004.475022569444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46004.475022569444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46004.475022569444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46004.475022569444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46004.475022569444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46004.475022569444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46004.475022569444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46004.475022569444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46004.475022569444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46004.475022569444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46004.475022569444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46004.475022569444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46004.475022569444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46004.475022569444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46004.475022569444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46004.475022569444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46004.475022569444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46004.475022569444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46004.475022569444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46004.475022569444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46004.475022569444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46004.475022569444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46004.475022569444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46004.475022569444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46004.475022569444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46004.475022569444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46004.475022569444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46004.475022569444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46004.475022569444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46004.475022569444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46004.475022569444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46004.475022569444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46004.475022569444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46004.475022569444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46004.475022569444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46004.475022569444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46004.475022569444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46004.475022569444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46004.475022569444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46004.475022569444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46004.475022569444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46004.475022569444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46004.475022569444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46004.475022569444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46004.475022569444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46004.475022569444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46004.475022569444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46004.475022569444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46004.475022569444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46004.475022569444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46004.475022569444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46004.475022569444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46004.475022569444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46004.475022569444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46004.475022569444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46004.475022569444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46004.475022569444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46004.475022569444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46004.475022569444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46004.475022569444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46004.475022569444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46004.475022569444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46004.475022569444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46004.475022569444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46004.475022569444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46004.475022569444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46004.475022569444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46004.475022569444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46004.475022569444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46004.475022569444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46004.475022569444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46004.475022569444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46004.475022569444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46004.475022569444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46004.475022569444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46004.475022569444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46004.475022569444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46004.475022569444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46004.475022569444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46004.475022569444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46004.475022569444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46004.475022569444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46004.475022569444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46004.475022569444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46004.475022569444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46004.475022569444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46004.475022569444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46004.475022569444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46004.475022569444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46004.475022569444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46004.475022569444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46004.475022569444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46004.475022569444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46004.475022569444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46004.475022569444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46004.475022569444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46004.475022569444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46004.475022569444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46004.475022569444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46004.475022569444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46004.475022569444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46004.475022569444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46004.475022569444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46004.475022569444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46004.475022569444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46004.475022569444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46004.475022569444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46004.475022569444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46004.475022569444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46004.475022569444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46004.475022569444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46004.475022569444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46004.475022569444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46004.475022569444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46004.475022569444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46004.475022569444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46004.475022569444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46004.475022569444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46004.475022569444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46004.475022569444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46004.475022569444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46004.475022569444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46004.475022569444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46004.475022569444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46004.475022569444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46004.475022569444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46004.475022569444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46004.475022569444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46004.475022569444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46004.475022569444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46004.475022569444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46004.475022569444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46004.475022569444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46004.475022569444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46004.475022569444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46004.475022569444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46004.475022569444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46004.475022569444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46004.475022569444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46004.475022569444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46004.475022569444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46004.475022569444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46004.475022569444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46004.475022569444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46004.475022569444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46004.475022569444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46004.475022569444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46004.475022569444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46004.475022569444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46004.475022569444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46004.475022569444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46004.475022569444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46004.475022569444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46004.475022569444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46004.475022569444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46004.475022569444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46004.475022569444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46004.475022569444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46004.475022569444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46004.475022569444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46004.475022569444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46004.475022569444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46004.475022569444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46004.475022569444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46004.475022569444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46004.475022569444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46004.475022569444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46004.475022569444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46004.475022569444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46004.475022569444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46004.475022569444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46004.475022569444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46004.475022569444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46004.475022569444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46004.475022569444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46004.475022569444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46004.475022569444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46004.475022569444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46004.475022569444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46004.475022569444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46004.475022569444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46004.475022569444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46004.475022569444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46004.475022569444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46004.475022569444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46004.475022569444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46004.475022569444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46004.475022569444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46004.475022569444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46004.475022569444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46004.475022569444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46004.475022569444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46004.475022569444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46004.475022569444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46004.475022569444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46004.475022569444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46004.475022569444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46004.475022569444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46004.475022569444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46004.475022569444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46004.475022569444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46004.475022569444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46004.475022569444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46004.475022569444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46004.475022569444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46004.475022569444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46004.475022569444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46004.475022569444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46004.475022569444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46004.475022569444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46004.475022569444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46004.475022569444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46004.475022569444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46004.475022569444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46004.475022569444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46004.475022569444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46004.475022569444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46004.475022569444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46004.475022569444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46004.475022569444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46004.475022569444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46004.475022569444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46004.475022569444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46004.475022569444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46004.475022569444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46004.475022569444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46004.475022569444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46004.475022569444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46004.475022569444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46004.475022569444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46004.475022569444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46004.475022569444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46004.475022569444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46004.475022569444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46004.475022569444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46004.475022569444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46004.475022569444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46004.475022569444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46004.475022569444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46004.475022569444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46004.475022569444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46004.475022569444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46004.475022569444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46004.475022569444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46004.475022569444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46004.475022569444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46004.475022569444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46004.475022569444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46004.475022569444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46004.475022569444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46004.475022569444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46004.475022569444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46004.475022569444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46004.475022569444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46004.475022569444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46004.475022569444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46004.475022569444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46004.475022569444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46004.475022569444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46004.475022569444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46004.475022569444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46004.475022569444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46004.475022569444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46004.475022569444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46004.475022569444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46004.475022569444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46004.475022569444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46004.475022569444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46004.475022569444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46004.475022569444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46004.475022569444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46004.475022569444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46004.475022569444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46004.475022569444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46004.475022569444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46004.475022569444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46004.475022569444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46004.475022569444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46004.475022569444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46004.475022569444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46004.475022569444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46004.475022569444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46004.475022569444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46004.475022569444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46004.475022569444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46004.475022569444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46004.475022569444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46004.475022569444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46004.475022569444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46004.475022569444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46004.475022569444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46004.475022569444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46004.475022569444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46004.475022569444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46004.475022569444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46004.475022569444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46004.475022569444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46004.475022569444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46004.475022569444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46004.475022569444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46004.475022569444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46004.475022569444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46004.475022569444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46004.475022569444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46004.475022569444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46004.475022569444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46004.475022569444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46004.475022569444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46004.475022569444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46004.475022569444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46004.475022569444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46004.475022569444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46004.475022569444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46004.475022569444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46004.475022569444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46004.475022569444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46004.475022569444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46004.475022569444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46004.475022569444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46004.475022569444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46004.475022569444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46004.475022569444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46004.475022569444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46004.475022569444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46004.475022569444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46004.475022569444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46004.475022569444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46004.475022569444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46004.475022569444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46004.475022569444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46004.475022569444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46004.475022569444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46004.475022569444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46004.475022569444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46004.475022569444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46004.475022569444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46004.475022569444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46004.475022569444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46004.475022569444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46004.475022569444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46004.475022569444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46004.475022569444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46004.475022569444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46004.475022569444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46004.475022569444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46004.475022569444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46004.475022569444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46004.475022569444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46004.475022569444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46004.475022569444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46004.475022569444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46004.475022569444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46004.475022569444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46004.475022569444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46004.475022569444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46004.475022569444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46004.475022569444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46004.475022569444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46004.475022569444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46004.475022569444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46004.475022569444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46004.475022569444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46004.475022569444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46004.475022569444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46004.475022569444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46004.475022569444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46004.475022569444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46004.475022569444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46004.475022569444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46004.475022569444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46004.475022569444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46004.475022569444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46004.475022569444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46004.475022569444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46004.475022569444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46004.475022569444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46004.475022569444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46004.475022569444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46004.475022569444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46004.475022569444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46004.475022569444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46004.475022569444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46004.475022569444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46004.475022569444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46004.475022569444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46004.475022569444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46004.475022569444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46004.475022569444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46004.475022569444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46004.475022569444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46004.475022569444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46004.475022569444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46004.475022569444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46004.475022569444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46004.475022569444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46004.475022569444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46004.475022569444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46004.475022569444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46004.475022569444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46004.475022569444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46004.475022569444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46004.475022569444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46004.475022569444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46004.475022569444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46004.475022569444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46004.475022569444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46004.475022569444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46004.475022569444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46004.475022569444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46004.475022569444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46004.475022569444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46004.475022569444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46004.475022569444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46004.475022569444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46004.475022569444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46004.475022569444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46004.475022569444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46004.475022569444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46004.475022569444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46004.475022569444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46004.475022569444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46004.475022569444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46004.475022569444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46004.475022569444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46004.475022569444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46004.475022569444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46004.475022569444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46004.475022569444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46004.475022569444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46004.475022569444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46004.475022569444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46004.475022569444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46004.475022569444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46004.475022569444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46004.475022569444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46004.475022569444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46004.475022569444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46004.475022569444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46004.475022569444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46004.475022569444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46004.475022569444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46004.475022569444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46004.475022569444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46004.475022569444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46004.475022569444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46004.475022569444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46004.475022569444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46004.475022569444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46004.475022569444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46004.475022569444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46004.475022569444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46004.475022569444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46004.475022569444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46004.475022569444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46004.475022569444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46004.475022569444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46004.475022569444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46004.475022569444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46004.475022569444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46004.475022569444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46004.475022569444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46004.475022569444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46004.475022569444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46004.475022569444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46004.475022569444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46004.475022569444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46004.475022569444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46004.475022569444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46004.475022569444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46004.475022569444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46004.475022569444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46004.475022569444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46004.475022569444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46004.475022569444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46004.475022569444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46004.475022569444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46004.475022569444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46004.475022569444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46004.475022569444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46004.475022569444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46004.475022569444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46004.475022569444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46004.475022569444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46004.475022569444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46004.475022569444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46004.475022569444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46004.475022569444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46004.475022569444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46004.475022569444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46004.475022569444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46004.475022569444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46004.475022569444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46004.475022569444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46004.475022569444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46004.475022569444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46004.475022569444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46004.475022569444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46004.475022569444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46004.475022569444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46004.475022569444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46004.475022569444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46004.475022569444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46004.475022569444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46004.475022569444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46004.475022569444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46004.475022569444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46004.475022569444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46004.475022569444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46004.475022569444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46004.475022569444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46004.475022569444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46004.475022569444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46004.475022569444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46004.475022569444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46004.475022569444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46004.475022569444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46004.475022569444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46004.475022569444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46004.475022569444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46004.475022569444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46004.475022569444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46004.475022569444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46004.475022569444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46004.475022569444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46004.475022569444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46004.475022569444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46004.475022569444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46004.475022569444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46004.475022569444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46004.475022569444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46004.475022569444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46004.475022569444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46004.475022569444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46004.475022569444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46004.475022569444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46004.475022569444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46004.475022569444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46004.475022569444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46004.475022569444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46004.475022569444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46004.475022569444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46004.475022569444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46004.475022569444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46004.475022569444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46004.475022569444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46004.475022569444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46004.475022569444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46004.475022569444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46004.475022569444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46004.475022569444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46004.475022569444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46004.475022569444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46004.475022569444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46004.475022569444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46004.475022569444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46004.475022569444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46004.475022569444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46004.475022569444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46004.475022569444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46004.475022569444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46004.475022569444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46004.475022569444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46004.475022569444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46004.475022569444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46004.475022569444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46004.475022569444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46004.475022569444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46004.475022569444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46004.475022569444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46004.475022569444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46004.475022569444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46004.475022569444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46004.475022569444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46004.475022569444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46004.475022569444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46004.475022569444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46004.475022569444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46004.475022569444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46004.475022569444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46004.475022569444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46004.475022569444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46004.475022569444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46004.475022569444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46004.475022569444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46004.475022569444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46004.475022569444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46004.475022569444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46004.475022569444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46004.475022569444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46004.475022569444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46004.475022569444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46004.475022569444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46004.475022569444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46004.475022569444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46004.475022569444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46004.475022569444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46004.475022569444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46004.475022569444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46004.475022569444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46004.475022569444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46004.475022569444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46004.475022569444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46004.475022569444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46004.475022569444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46004.475022569444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46004.475022569444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46004.475022569444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46004.475022569444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46004.475022569444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46004.475022569444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46004.475022569444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46004.475022569444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46004.475022569444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46004.475022569444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46004.475022569444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46004.475022569444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46004.475022569444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46004.475022569444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46004.475022569444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46004.475022569444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46004.475022569444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46004.475022569444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46004.475022569444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46004.475022569444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46004.475022569444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46004.475022569444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46004.475022569444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46004.475022569444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46004.475022569444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46004.475022569444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46004.475022569444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46004.475022569444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46004.475022569444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46004.475022569444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46004.475022569444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46004.475022569444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46004.475022569444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46004.475022569444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46004.475022569444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46004.475022569444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46004.475022569444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46004.475022569444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46004.475022569444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46004.475022569444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46004.475022569444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46004.475022569444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46004.475022569444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46004.475022569444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46004.475022569444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46004.475022569444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46004.475022569444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46004.475022569444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46004.475022569444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46004.475022569444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46004.475022569444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46004.475022569444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46004.475022569444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46004.475022569444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46004.475022569444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46004.475022569444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46004.475022569444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46004.475022569444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46004.475022569444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46004.475022569444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46004.475022569444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46004.475022569444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46004.475022569444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46004.475022569444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46004.475022569444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46004.475022569444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46004.475022569444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46004.475022569444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46004.475022569444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46004.475022569444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46004.475022569444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46004.475022569444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46004.475022569444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46004.475022569444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46004.475022569444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46004.475022569444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46004.475022569444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46004.475022569444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46004.475022569444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46004.475022569444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46004.475022569444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46004.475022569444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46004.475022569444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46004.475022569444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46004.475022569444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46004.475022569444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46004.475022569444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46004.475022569444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46004.475022569444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46004.475022569444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46004.475022569444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46004.475022569444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46004.475022569444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46004.475022569444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46004.475022569444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46004.475022569444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46004.475022569444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46004.475022569444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46004.475022569444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46004.475022569444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46004.475022569444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46004.475022569444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46004.475022569444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46004.475022569444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46004.475022569444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46004.475022569444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46004.475022569444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46004.475022569444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46004.475022569444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46004.475022569444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46004.475022569444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46004.475022569444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46004.475022569444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46004.475022569444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46004.475022569444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46004.475022569444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46004.475022569444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46004.475022569444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46004.475022569444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46004.475022569444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46004.475022569444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46004.475022569444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46004.475022569444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46004.475022569444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46004.475022569444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46004.475022569444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46004.475022569444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46004.475022569444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46004.475022569444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46004.475022569444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46004.475022569444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46004.475022569444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46004.475022569444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46004.475022569444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46004.475022569444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46004.475022569444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46004.475022569444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46004.475022569444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46004.475022569444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46004.475022569444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46004.475022569444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46004.475022569444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46004.475022569444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46004.475022569444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46004.475022569444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46004.475022569444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46004.475022569444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46004.475022569444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46004.475022569444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46004.475022569444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46004.475022569444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46004.475022569444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46004.475022569444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46004.475022569444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46004.475022569444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46004.475022569444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46004.475022569444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46004.475022569444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46004.475022569444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46004.475022569444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46004.475022569444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46004.475022569444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46004.475022569444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46004.475022569444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46004.475022569444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46004.475022569444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46004.475022569444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46004.475022569444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46004.475022569444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46004.475022569444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46004.475022569444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46004.475022569444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46004.475022569444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46004.475022569444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46004.475022569444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46004.475022569444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46004.475022569444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46004.475022569444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46004.475022569444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46004.475022569444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46004.475022569444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46004.475022569444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46004.475022569444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46004.475022569444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46004.475022569444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46004.475022569444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46004.475022569444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46004.475022569444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46004.475022569444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46004.475022569444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46004.475022569444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46004.475022569444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46004.475022569444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46004.475022569444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46004.475022569444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46004.475022569444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46004.475022569444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46004.475022569444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46004.475022569444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46004.475022569444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46004.475022569444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46004.475022569444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46004.475022569444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46004.475022569444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46004.475022569444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46004.475022569444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46004.475022569444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46004.475022569444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46004.475022569444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46004.475022569444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46004.475022569444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46004.475022569444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46004.475022569444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46004.475022569444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46004.475022569444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46004.475022569444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46004.475022569444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46004.475022569444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46004.475022569444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46004.475022569444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46004.475022569444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46004.475022569444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46004.475022569444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46004.475022569444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46004.475022569444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46004.475022569444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46004.475022569444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46004.475022569444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46004.475022569444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46004.475022569444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46004.475022569444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46004.475022569444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46004.475022569444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46004.475022569444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46004.475022569444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46004.475022569444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46004.475022569444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46004.475022569444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46004.475022569444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46004.475022569444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46004.475022569444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46004.475022569444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46004.475022569444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46004.475022569444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46004.475022569444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46004.475022569444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46004.475022569444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46004.475022569444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46004.475022569444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46004.475022569444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46004.475022569444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46004.475022569444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46004.475022569444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46004.475022569444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46004.475022569444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46004.475022569444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46004.475022569444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46004.475022569444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46004.475022569444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46004.475022569444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46004.475022569444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46004.475022569444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46004.475022569444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46004.475022569444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46004.475022569444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46004.475022569444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46004.475022569444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46004.475022569444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46004.475022569444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46004.475022569444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46004.475022569444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46004.475022569444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46004.475022569444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46004.475022569444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46004.475022569444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46004.475022569444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46004.475022569444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46004.475022569444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46004.475022569444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46004.475022569444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46004.475022569444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46004.475022569444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46004.475022569444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46004.475022569444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46004.475022569444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46004.475022569444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46004.475022569444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46004.475022569444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46004.475022569444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46004.475022569444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46004.475022569444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46004.475022569444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46004.475022569444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46004.475022569444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46004.475022569444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46004.475022569444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46004.475022569444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46004.475022569444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46004.475022569444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300.99430497684807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5.680879050923977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0.10002141203585779</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2.4975115738925524E-2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46004.475021412036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46004.475021412036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46004.475021412036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46004.475021412036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46004.475021412036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46004.475021412036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46004.475021412036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46004.475021412036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46004.475021412036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46004.475021412036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46004.475021412036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46004.475021412036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46004.475021412036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46004.475021412036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46004.475021412036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46004.475021412036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46004.475021412036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46004.475021412036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46004.475021412036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46004.475021412036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46004.475021412036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46004.475021412036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46004.475021412036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46004.475021412036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46004.475021412036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46004.475021412036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46004.475021412036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46004.475021412036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46004.475021412036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46004.475021412036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46004.475021412036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46004.475021412036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46004.475021412036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46004.475021412036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46004.475021412036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2" sqref="D12"/>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112.64296238425595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78.286145254627627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55.813911458331859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23.101723958330695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7.3675341435155133</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2.35550868055725</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0" ca="1" si="3">IFERROR(NOW()-F8,"")</f>
        <v>46004.475021412036</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46004.475021412036</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46004.475021412036</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46004.475021759259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46004.475022569444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46004.475022569444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46004.475022569444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46004.475022569444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46004.475022569444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46004.475022569444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46004.475022569444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46004.475022569444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46004.475022569444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46004.475022569444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46004.475022569444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46004.475022569444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46004.475022569444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46004.475022569444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46004.475022569444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46004.475022569444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46004.475022569444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46004.475022569444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46004.475022569444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46004.475022569444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46004.475022569444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46004.475022569444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46004.475022569444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46004.475022569444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46004.475022569444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46004.475022569444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46004.475022569444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46004.475022569444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46004.475022569444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46004.475022569444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46004.475022569444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46004.475022569444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46004.475022569444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46004.475022569444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46004.475022569444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46004.475022569444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46004.475022569444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46004.475022569444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46004.475022569444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46004.475022569444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46004.475022569444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46004.475022569444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46004.475022569444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46004.475022569444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46004.475022569444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46004.475022569444</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34924</v>
      </c>
      <c r="E2" s="136" t="s">
        <v>39106</v>
      </c>
      <c r="F2" s="116">
        <v>46004.33121527778</v>
      </c>
      <c r="G2" s="72">
        <f t="shared" ref="G2:G39" ca="1" si="0">IFERROR(NOW()-F2,"-")</f>
        <v>0.14380729166441597</v>
      </c>
      <c r="H2" s="116">
        <v>46004.331180555557</v>
      </c>
      <c r="I2" s="114" t="str">
        <f>IFERROR(VLOOKUP(D2,DB!A:F,6,0),"")</f>
        <v>SCECO</v>
      </c>
      <c r="J2" s="114" t="str">
        <f>IFERROR(VLOOKUP(D2,DB!A:G,7,0),"")</f>
        <v>In progress</v>
      </c>
      <c r="K2" s="117" t="s">
        <v>39145</v>
      </c>
      <c r="L2" s="131" t="str">
        <f>IFERROR(VLOOKUP(D2,DB!A:I,9,0),"")</f>
        <v>Latis</v>
      </c>
    </row>
    <row r="3" spans="1:16382" ht="31.5" customHeight="1">
      <c r="A3" s="113" t="s">
        <v>39146</v>
      </c>
      <c r="B3" s="157" t="s">
        <v>5400</v>
      </c>
      <c r="C3" s="158">
        <v>1</v>
      </c>
      <c r="D3" s="157" t="s">
        <v>30983</v>
      </c>
      <c r="E3" s="159" t="s">
        <v>39106</v>
      </c>
      <c r="F3" s="160">
        <v>46004.146354166667</v>
      </c>
      <c r="G3" s="161">
        <v>0.20978009259259259</v>
      </c>
      <c r="H3" s="160">
        <v>46004.234780092593</v>
      </c>
      <c r="I3" s="157" t="s">
        <v>22</v>
      </c>
      <c r="J3" s="157" t="s">
        <v>65</v>
      </c>
      <c r="K3" s="162" t="s">
        <v>39147</v>
      </c>
      <c r="L3" s="163" t="s">
        <v>8215</v>
      </c>
    </row>
    <row r="4" spans="1:16382" ht="31.5" customHeight="1">
      <c r="A4" s="113"/>
      <c r="B4" s="114" t="str">
        <f>IFERROR(VLOOKUP(D4,DB!A:K,11,0),"")</f>
        <v/>
      </c>
      <c r="C4" s="115"/>
      <c r="D4" s="114"/>
      <c r="E4" s="136"/>
      <c r="F4" s="116"/>
      <c r="G4" s="72">
        <f t="shared" ca="1" si="0"/>
        <v>46004.475022569444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46004.475022569444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46004.475022569444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46004.475022569444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46004.475022569444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46004.475022569444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46004.475022569444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46004.475022569444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46004.475022569444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46004.475022569444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46004.475022569444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46004.475022569444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46004.475022569444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46004.475022569444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46004.475022569444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46004.475022569444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46004.475022569444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46004.475022569444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46004.475022569444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46004.475022569444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46004.475022569444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46004.475022569444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46004.475022569444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46004.475022569444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46004.475022569444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46004.475022569444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46004.475022569444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46004.475022569444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46004.475022569444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46004.475022569444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46004.475022569444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46004.475022569444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46004.475022569444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46004.475022569444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46004.475022569444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46004.475022569444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46004.475022569444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46004.475022569444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46004.475022569444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46004.475022569444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46004.475022569444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46004.475022569444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46004.475022569444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46004.475022569444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46004.475022569444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46004.475022569444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46004.475022569444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46004.475022569444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46004.475022569444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46004.475022569444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46004.475022569444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46004.475022569444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46004.475022569444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46004.475022569444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46004.475022569444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46004.475022569444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46004.475022569444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46004.475022569444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46004.475022569444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46004.475022569444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46004.475022569444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46004.475022569444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46004.475022569444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46004.475022569444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46004.475022569444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46004.475022569444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46004.475022569444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46004.475022569444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46004.475022569444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46004.475022569444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46004.475022569444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46004.475022569444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46004.475022569444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46004.475022569444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46004.475022569444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46004.475022569444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46004.475022569444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46004.475022569444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46004.475022569444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46004.475022569444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46004.475022569444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46004.475022569444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46004.475022569444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46004.475022569444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46004.475022569444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46004.475022569444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46004.475022569444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46004.475022569444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46004.475022569444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46004.475022569444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46004.475022569444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46004.475022569444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46004.475022569444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46004.475022569444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46004.475022569444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46004.475022569444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46004.475022569444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46004.475022569444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46004.475022569444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46004.475022569444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46004.475022569444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46004.475022569444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46004.475022569444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46004.475022569444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46004.475022569444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46004.475022569444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46004.475022569444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46004.475022569444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46004.475022569444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46004.475022569444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46004.475022569444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46004.475022569444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46004.475022569444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46004.475022569444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46004.475022569444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46004.475022569444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46004.475022569444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46004.475022569444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46004.475022569444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46004.475022569444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46004.475022569444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46004.475022569444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46004.475022569444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46004.475022569444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46004.475022569444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46004.475022569444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46004.475022569444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46004.475022569444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46004.475022569444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46004.475022569444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46004.475022569444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46004.475022569444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46004.475022569444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46004.475022569444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46004.475022569444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46004.475022569444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46004.475022569444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46004.475022569444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46004.475022569444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46004.475022569444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46004.475022569444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46004.475022569444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46004.475022569444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46004.475022569444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46004.475022569444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46004.475022569444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46004.475022569444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46004.475022569444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46004.475022569444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46004.475022569444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46004.475022569444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46004.475022569444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46004.475022569444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46004.475022569444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46004.475022569444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46004.475022569444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46004.475022569444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46004.475022569444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46004.475022569444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46004.475022569444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46004.475022569444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46004.475022569444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46004.475022569444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46004.475022569444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46004.475022569444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46004.475022569444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46004.475022569444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46004.475022569444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46004.475022569444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46004.475022569444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46004.475022569444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46004.475022569444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46004.475022569444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46004.475022569444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46004.475022569444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46004.475022569444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46004.475022569444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46004.475022569444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46004.475022569444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46004.475022569444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46004.475022569444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46004.475022569444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46004.475022569444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46004.475022569444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46004.475022569444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46004.475022569444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46004.475022569444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46004.475022569444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46004.475022569444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46004.475022569444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46004.475022569444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46004.475022569444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46004.475022569444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46004.475022569444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46004.475022569444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46004.475022569444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46004.475022569444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46004.475022569444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46004.475022569444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46004.475022569444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46004.475022569444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46004.475022569444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46004.475022569444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46004.475022569444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46004.475022569444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46004.475022569444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46004.475022569444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46004.475022569444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46004.475022569444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46004.475022569444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46004.475022569444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46004.475022569444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46004.475022569444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46004.475022569444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46004.475022569444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46004.475022569444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46004.475022569444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46004.475022569444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46004.475022569444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46004.475022569444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46004.475022569444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46004.475022569444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46004.475022569444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46004.475022569444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46004.475022569444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46004.475022569444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46004.475022569444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46004.475022569444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46004.475022569444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46004.475022569444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46004.475022569444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46004.475022569444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46004.475022569444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46004.475022569444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46004.475022569444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46004.475022569444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46004.475022569444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46004.475022569444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46004.475022569444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46004.475022569444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46004.475022569444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46004.475022569444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46004.475022569444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46004.475022569444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46004.475022569444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46004.475022569444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46004.475022569444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46004.475022569444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46004.475022569444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46004.475022569444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46004.475022569444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46004.475022569444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46004.475022569444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46004.475022569444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46004.475022569444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46004.475022569444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46004.475022569444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46004.475022569444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46004.475022569444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46004.475022569444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46004.475022569444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46004.475022569444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46004.475022569444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46004.475022569444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46004.475022569444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46004.475022569444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46004.475022569444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46004.475022569444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46004.475022569444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46004.475022569444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46004.475022569444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46004.475022569444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46004.475022569444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46004.475022569444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46004.475022569444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46004.475022569444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46004.475022569444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46004.475022569444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46004.475022569444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46004.475022569444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46004.475022569444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46004.475022569444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46004.475022569444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46004.475022569444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46004.475022569444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46004.475022569444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46004.475022569444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46004.475022569444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46004.475022569444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46004.475022569444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46004.475022569444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46004.475022569444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46004.475022569444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46004.475022569444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46004.475022569444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46004.475022569444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46004.475022569444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46004.475022569444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46004.475022569444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46004.475022569444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46004.475022569444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46004.475022569444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46004.475022569444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46004.475022569444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46004.475022569444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46004.475022569444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46004.475022569444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46004.475022569444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46004.475022569444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46004.475022569444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46004.475022569444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46004.475022569444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46004.475022569444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46004.475022569444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46004.475022569444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46004.475022569444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46004.475022569444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46004.475022569444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46004.475022569444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46004.475022569444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46004.475022569444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46004.475022569444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46004.475022569444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46004.475022569444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46004.475022569444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46004.475022569444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46004.475022569444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46004.475022569444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46004.475022569444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46004.475022569444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46004.475022569444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46004.475022569444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46004.475022569444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46004.475022569444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46004.475022569444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46004.475022569444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46004.475022569444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46004.475022569444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 E4: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